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55" firstSheet="1" activeTab="1"/>
  </bookViews>
  <sheets>
    <sheet name="INFRAESTRUCTURA TECNOLOGICA" sheetId="1" r:id="rId1"/>
    <sheet name="poa2019" sheetId="2" r:id="rId2"/>
  </sheets>
  <definedNames>
    <definedName name="OLE_LINK1" localSheetId="1">'poa2019'!#REF!</definedName>
  </definedNames>
  <calcPr fullCalcOnLoad="1"/>
</workbook>
</file>

<file path=xl/sharedStrings.xml><?xml version="1.0" encoding="utf-8"?>
<sst xmlns="http://schemas.openxmlformats.org/spreadsheetml/2006/main" count="264" uniqueCount="167">
  <si>
    <t>CARGO:</t>
  </si>
  <si>
    <t>RESPONSABLE:</t>
  </si>
  <si>
    <t>ACTIVIDAD</t>
  </si>
  <si>
    <t>CRONOGRAMA PROPUESTO</t>
  </si>
  <si>
    <t>E</t>
  </si>
  <si>
    <t>F</t>
  </si>
  <si>
    <t>M</t>
  </si>
  <si>
    <t>A</t>
  </si>
  <si>
    <t>J</t>
  </si>
  <si>
    <t>S</t>
  </si>
  <si>
    <t>O</t>
  </si>
  <si>
    <t>N</t>
  </si>
  <si>
    <t>D</t>
  </si>
  <si>
    <t>RESPONSABLE EJECUCIÓN (CARGO)</t>
  </si>
  <si>
    <t>TOTAL</t>
  </si>
  <si>
    <t>PROCESO:</t>
  </si>
  <si>
    <t>POLITICA INSTITUCIONAL RELACIONADA</t>
  </si>
  <si>
    <t>FIRMA DEL RESPONSABLE</t>
  </si>
  <si>
    <t>Proceso: Planeación Estratégica
Subproceso: Planeación y Mejora Continua</t>
  </si>
  <si>
    <t>Código</t>
  </si>
  <si>
    <t>Versión</t>
  </si>
  <si>
    <t>300.03.02.01.01.02.R.01</t>
  </si>
  <si>
    <t>Responsable ejecución</t>
  </si>
  <si>
    <t>Responsable seguimiento</t>
  </si>
  <si>
    <t>PRESUPUESTO DE INGRESOS</t>
  </si>
  <si>
    <t>PRESUPUESTO DE GASTOS</t>
  </si>
  <si>
    <t>Emisión</t>
  </si>
  <si>
    <t>OBSERVACIÓN</t>
  </si>
  <si>
    <t>OBJETIVO(s) ESTRATEGICO INSTITUCIONAL RELACIONADO:</t>
  </si>
  <si>
    <t>PROGRAMA:</t>
  </si>
  <si>
    <t>PROYECTO:</t>
  </si>
  <si>
    <t>ESTRATEGIA INSTITUCIONAL RELACIONADA:</t>
  </si>
  <si>
    <t>EJE TEMATICO RELACIONADO:</t>
  </si>
  <si>
    <t xml:space="preserve">INDICADOR1 DE GESTIÓN </t>
  </si>
  <si>
    <t>FIRMA RECTOR</t>
  </si>
  <si>
    <t>PESO DE LA ACTIVIDAD</t>
  </si>
  <si>
    <t>PRODUCTO DE LA ACTIVIDAD</t>
  </si>
  <si>
    <t>FIRMA JEFE INMEDIATO</t>
  </si>
  <si>
    <t>Página</t>
  </si>
  <si>
    <t>COMUNICACIONES Y TIC</t>
  </si>
  <si>
    <t>MILDRED CAICEDO CUCHIMBA</t>
  </si>
  <si>
    <t>ASESORA TIC</t>
  </si>
  <si>
    <t>POLÍTICA PARA LA MODERNIZACIÓN INSTITUCIONAL</t>
  </si>
  <si>
    <t>INFRAESTRUCTURA TECNOLOGICA</t>
  </si>
  <si>
    <t>CUMPLIMIENTO CON EL PLAN RECTORAL 2016 - 2020 EN INNOVACIÓN TECNOLÓGICA</t>
  </si>
  <si>
    <t>META 1 DEL OBJETIVO:</t>
  </si>
  <si>
    <t>EJE ESTRATEGICO</t>
  </si>
  <si>
    <t>Garantizar la infraestructura tecnologica de la institucion que logre la eficaz y oportuna prestacion del servicio en todos los procesos misionales, estrategicos, de apoyo, en sus areas de redes, desarrollo tecnologico, medios educativos, mantenimiento y seguridad de la información.</t>
  </si>
  <si>
    <t>Diagnosticar y diseñar un plan de desarrollo tecnologico que garantice el soporte y la prestación del servicio, incluyendo los riesgos de seguridad física, del entorno y de la información y la proyección del crecimiento institucional.</t>
  </si>
  <si>
    <t>&gt;=70% de estrategias cumplidas según el plan tecnologico aprobado</t>
  </si>
  <si>
    <t>No. de estrategias cumplidas/total de estrategias proyectadas para garantizar la prestacion del servicio y la seguridad de la información</t>
  </si>
  <si>
    <t>PLAN OPERATIVO ANUAL
AÑO 2018</t>
  </si>
  <si>
    <r>
      <rPr>
        <b/>
        <sz val="10"/>
        <rFont val="Futura Bk"/>
        <family val="2"/>
      </rPr>
      <t xml:space="preserve">1 </t>
    </r>
    <r>
      <rPr>
        <sz val="10"/>
        <rFont val="Futura Bk"/>
        <family val="2"/>
      </rPr>
      <t>. Actualización y socialización ante la comunidad académica del portafolio de servicios del área TIC, subproceso de gestión de recursos tecnológicos, con el fin de dar a conocer las actividades, herramientas tecnológicas, equipos de  cómputo, audiovisuales y de videoconferencia con los que cuenta la institución, los horarios de atención, las diferentes líneas de acción (desarrollo de software, soporte y mantenimiento, seguridad informática, medios educativos, redes y servicios telemáticos) y el talento humano calificado para la atención y soporte al personal administrativo y académico de la IUCMC.</t>
    </r>
  </si>
  <si>
    <r>
      <rPr>
        <b/>
        <sz val="10"/>
        <rFont val="Futura Bk"/>
        <family val="2"/>
      </rPr>
      <t xml:space="preserve">3.  </t>
    </r>
    <r>
      <rPr>
        <sz val="10"/>
        <rFont val="Futura Bk"/>
        <family val="2"/>
      </rPr>
      <t>Gestionar un canal de interconexión (datos), como plan de contingencia al canal existente.  - Identificar la tecnología y equipos necesarios para realizar la interconexión entre las sedes Bicentenario, Casa Obando y Encarnación</t>
    </r>
  </si>
  <si>
    <r>
      <rPr>
        <b/>
        <sz val="10"/>
        <rFont val="Futura Bk"/>
        <family val="2"/>
      </rPr>
      <t>4.</t>
    </r>
    <r>
      <rPr>
        <sz val="10"/>
        <rFont val="Futura Bk"/>
        <family val="2"/>
      </rPr>
      <t xml:space="preserve">  Plan de mantenimiento y soporte a incidencias de infraestructura voz, datos y eléctrica, parque informático institucional y equipos de uso audiovisual, el plan debe contemplarse como una acción de mejora continua con el fin de mantener toda la infraestructura operativa  en un grado de disponibilidad aceptable.</t>
    </r>
  </si>
  <si>
    <r>
      <rPr>
        <b/>
        <sz val="10"/>
        <rFont val="Futura Bk"/>
        <family val="2"/>
      </rPr>
      <t xml:space="preserve">6. </t>
    </r>
    <r>
      <rPr>
        <sz val="10"/>
        <rFont val="Futura Bk"/>
        <family val="2"/>
      </rPr>
      <t xml:space="preserve"> Dar continuidad al proyecto de transición de servicios críticos a servidores tipo VPS en la nube, con el fin de garantizar la disponibilidad y estabilidad en el 99% o más, para el uso,  acondicionamiento de actividades y servicios soportados en la plataforma Moodle, en el sitio web institucional, aplicativos y sistemas de información institucionales, así como plan de contingencia para el sistema de información académico y de gestión (SGI, SITH) además de sistemas de información relacionados al proceso académico, admisiones y labor docente y </t>
    </r>
  </si>
  <si>
    <r>
      <rPr>
        <b/>
        <sz val="10"/>
        <rFont val="Futura Bk"/>
        <family val="2"/>
      </rPr>
      <t xml:space="preserve">7.  </t>
    </r>
    <r>
      <rPr>
        <sz val="10"/>
        <rFont val="Futura Bk"/>
        <family val="2"/>
      </rPr>
      <t>Gestión del proyecto de ubicación de zonas eléctricas a base de energías renovables en la  IUCMC, segunda fase  sede Casa Obando y Encarnación.</t>
    </r>
  </si>
  <si>
    <t>Portafolio actualizado y socialilzado.</t>
  </si>
  <si>
    <t>Canal alterno en funcionamiento.</t>
  </si>
  <si>
    <t>Contratación para mantenimientos: 
. Aires acondicionado,ups,plantas electicas.
. Lamparas de emergencia,impresoras, plotter y cortadora CEU. 
. Ascensor.
. Cronograma mantenimientos equipos institucion</t>
  </si>
  <si>
    <r>
      <rPr>
        <b/>
        <sz val="10"/>
        <rFont val="Futura Bk"/>
        <family val="2"/>
      </rPr>
      <t xml:space="preserve">5.  </t>
    </r>
    <r>
      <rPr>
        <sz val="10"/>
        <rFont val="Futura Bk"/>
        <family val="2"/>
      </rPr>
      <t xml:space="preserve">Identificación y selección de la tecnología necesaria que cumpla las expectativas de conectividad, procesamiento de datos, network, almacenamiento, equipos de cómputo, aplicativos y software requerido para la labor académica, sistemas y equipos de contingencia, cableado estructurado (Voz, Datos y Eléctrico), basado en la normatividad vigente </t>
    </r>
    <r>
      <rPr>
        <b/>
        <sz val="10"/>
        <rFont val="Futura Bk"/>
        <family val="2"/>
      </rPr>
      <t xml:space="preserve">para sede norte </t>
    </r>
    <r>
      <rPr>
        <sz val="10"/>
        <rFont val="Futura Bk"/>
        <family val="2"/>
      </rPr>
      <t>de la Institución Universitaria Colegio Mayor del Cauca.                                                        - Reuniones con la Facultad de Arte, para la identificación de las necesidades, las zonas, el modelo para llevar a cabo el diseño y los requerimientos tecnológicos mínimos.
- Verificar los diseños eléctricos, voz y datos, así como los sitios específicos y ubicaciones para centros de cableado por piso, backbones, centro de datos, planta eléctrica así como UPS.</t>
    </r>
  </si>
  <si>
    <t>Realizar infome y solicitud de necesidades para conectividad y puesta en marcha de servicios TI en Sede Norte.</t>
  </si>
  <si>
    <t>Contrato de servicio VPS-</t>
  </si>
  <si>
    <t>4 puntos de carga a base de energia renovable - 1 por sede.</t>
  </si>
  <si>
    <t xml:space="preserve">Gestionar la adición con la empresa actual los controles para los centro de datos. </t>
  </si>
  <si>
    <r>
      <rPr>
        <b/>
        <sz val="10"/>
        <rFont val="Futura Bk"/>
        <family val="2"/>
      </rPr>
      <t xml:space="preserve">8.  </t>
    </r>
    <r>
      <rPr>
        <sz val="10"/>
        <rFont val="Futura Bk"/>
        <family val="2"/>
      </rPr>
      <t>Segunda fase del proyecto de validación de usuarios en plataformas y sistemas de información institucionales (autenticación unificada), en uno de los sistema de información institucional de alta concurrencia: SGI</t>
    </r>
  </si>
  <si>
    <t>Autenticación en el SGI usando el correo institucional.</t>
  </si>
  <si>
    <t>Propuesta de elementos con instalación y configuración para canal de interconexión propio.</t>
  </si>
  <si>
    <r>
      <rPr>
        <b/>
        <sz val="10"/>
        <rFont val="Futura Bk"/>
        <family val="2"/>
      </rPr>
      <t>9</t>
    </r>
    <r>
      <rPr>
        <sz val="10"/>
        <rFont val="Futura Bk"/>
        <family val="2"/>
      </rPr>
      <t>. Primera fase: Diagnóstico del proyecto a base de energías renovables en el sistema de luminaria de la sede Bicentenario de la IUCMC, como aporte al sistema de gestión ambiental</t>
    </r>
  </si>
  <si>
    <t>Diagnostico para implementaciçon luminarias con paneles solares en sede norte</t>
  </si>
  <si>
    <t>Asesor TIC</t>
  </si>
  <si>
    <t>Asesor Tic</t>
  </si>
  <si>
    <r>
      <rPr>
        <b/>
        <sz val="10"/>
        <rFont val="Futura Bk"/>
        <family val="2"/>
      </rPr>
      <t xml:space="preserve">2. </t>
    </r>
    <r>
      <rPr>
        <sz val="10"/>
        <rFont val="Futura Bk"/>
        <family val="2"/>
      </rPr>
      <t xml:space="preserve"> Mantenimiento y seguimiento a canal secundario de internet para lograr un alto grado de disponibilidad de acceso a internet. El canal alterno  a contratar debe tener una tecnología, un proveedor y un medio de conectividad diferente al canal principal (F.O.), preferiblemente por radio enlace punto a punto de tipo empresarial, dispositivos de radio enlace compatibles con puertos Gigabit Ethernet (Punto de acceso),  Disponibilidad del 97%, Pérdida de paquetes del 0.3%, Latencia de 90ms. Capacidad IP del canal alterno a contratar (Mbps) Reuso1:4, (50 Mbps Download – 20 Mbps Upload).</t>
    </r>
  </si>
  <si>
    <t>Asesor TIC - T.A.
Red Datos</t>
  </si>
  <si>
    <t>Asesor TIC
T.A. Red Datos</t>
  </si>
  <si>
    <t>Asesor Tic
Contratistas Internos y Externos</t>
  </si>
  <si>
    <t>Asesor Tic
Decano Fac. Arte</t>
  </si>
  <si>
    <t>Asesor Tic
T.A. Red Datos
T.A. SIAG
Contratista Externo</t>
  </si>
  <si>
    <t>Asesor Tic
Contratista Eléctrico</t>
  </si>
  <si>
    <t>Asesor TIC
T.A. Red de Datos</t>
  </si>
  <si>
    <t>Asesor Tic
Contratistas Externo</t>
  </si>
  <si>
    <r>
      <rPr>
        <b/>
        <sz val="10"/>
        <rFont val="Futura Bk"/>
        <family val="2"/>
      </rPr>
      <t>10</t>
    </r>
    <r>
      <rPr>
        <sz val="10"/>
        <rFont val="Futura Bk"/>
        <family val="2"/>
      </rPr>
      <t>.  Gestionar la actualización tecnológica del sistema de videovigilancia institucional, esto debido a la obsolecencia y fallas presentadas en el actual sistema ya que cumplío su ciclo de vida</t>
    </r>
  </si>
  <si>
    <r>
      <rPr>
        <b/>
        <sz val="10"/>
        <rFont val="Futura Bk"/>
        <family val="2"/>
      </rPr>
      <t>11.</t>
    </r>
    <r>
      <rPr>
        <sz val="10"/>
        <rFont val="Futura Bk"/>
        <family val="2"/>
      </rPr>
      <t xml:space="preserve"> Implementación de un sistema de control de acceso físico a los centros de datos institucionales, como aplicación de la primera fase del proyecto.</t>
    </r>
  </si>
  <si>
    <t>Instalacion y configuracion de equipos.</t>
  </si>
  <si>
    <t>PLAN OPERATIVO ANUAL
AÑO 2019</t>
  </si>
  <si>
    <t>DIMENSIÓN MIPG</t>
  </si>
  <si>
    <t>PRESUPUESTO</t>
  </si>
  <si>
    <t>FECHA DE INICIO</t>
  </si>
  <si>
    <t>FECHA DE FINALIZACIÓN</t>
  </si>
  <si>
    <t>INDICADOR</t>
  </si>
  <si>
    <t>META</t>
  </si>
  <si>
    <t>PROGRAMA</t>
  </si>
  <si>
    <t>PROYECTO</t>
  </si>
  <si>
    <t>Objetivo Estratégico o de Calidad</t>
  </si>
  <si>
    <t>Estrategia</t>
  </si>
  <si>
    <t>PDI 2016-2020</t>
  </si>
  <si>
    <t>Gestion Organizacional</t>
  </si>
  <si>
    <t>Información y Comunicación</t>
  </si>
  <si>
    <t>Estructurar el Proceso de Mercadeo y Comunicaciones de la Unimayor para dar respuesta oportuna a las necesidades y expectativas de información tanto de los públicos internos como externos, dando uso asertivo de herramientas comunicacionales que promueva el posicionamiento de la imagen y la oferta académica institucional.</t>
  </si>
  <si>
    <t>Estructurar el Proceso de Mercadeo y Comunicaciones de la Unimayor para dar respuesta  oportuna a las necesidades y expectativas de información tanto de los públicos internos como externos, dando uso asertivo de herramientas comunicacionales que promueva el posicionamiento de la imagen y la oferta académica institucional</t>
  </si>
  <si>
    <t>Consolidar la imagen institucional  dando respuesta a los diferentes públicos objetivos  y que  permita informar a las diferentes partes interesadas del que hacer institucional así como promover  la oferta académica institucional</t>
  </si>
  <si>
    <t>Visibilizar los resultados de la gestión realizada aprovechando los medios de comunicación interno y externo, mediante alianzas con medios de comunicación externos reconocidos en la ciudad y en la región</t>
  </si>
  <si>
    <t>Comunicación y Mercadeo  Institucional</t>
  </si>
  <si>
    <t>Fortalecimiento de la Visibilidad Institucional</t>
  </si>
  <si>
    <t>&gt;=80% de ejecución del Plan de Comunicación y Mercadeo.</t>
  </si>
  <si>
    <t>Número de actividades ejecutadas/actividades aprobadas</t>
  </si>
  <si>
    <t>&gt;=70% de ejecución estrategias  para la consolidación de la imagen Institucional</t>
  </si>
  <si>
    <t>No. de estrategias ejecutadas para consolidación de imagen/total de estrategias aprobadas en el plan</t>
  </si>
  <si>
    <t>&gt;=80% de  La información actualizada en página web.</t>
  </si>
  <si>
    <t>Información publicada actualizada/total de información publicada.</t>
  </si>
  <si>
    <t>Diciembre 2019</t>
  </si>
  <si>
    <r>
      <t xml:space="preserve">Generar estrategias mediáticas de comunicación interna para el posicionamiento, apropiación y respeto de la filosofía institucional. </t>
    </r>
    <r>
      <rPr>
        <b/>
        <sz val="9"/>
        <rFont val="Futura Bk"/>
        <family val="2"/>
      </rPr>
      <t xml:space="preserve">(Ejecución del Plan de Comunicación y Mercadeo) </t>
    </r>
  </si>
  <si>
    <r>
      <t xml:space="preserve">Revisar y actualizar documentos del Subproceso de Comunicaciones Publicados en el SGI,  según las nuevas necesidades de la institución. </t>
    </r>
    <r>
      <rPr>
        <b/>
        <sz val="9"/>
        <rFont val="Futura Bk"/>
        <family val="2"/>
      </rPr>
      <t>(Fuente: Ejecución del Plan de Comunicación y Mercadeo)</t>
    </r>
  </si>
  <si>
    <r>
      <t xml:space="preserve">Visibilizar a través de los medios de comunicación internos y externos, la gestión realizada por la Institución, y promocionar cada una de sus actividades. </t>
    </r>
    <r>
      <rPr>
        <b/>
        <sz val="9"/>
        <rFont val="Futura Bk"/>
        <family val="2"/>
      </rPr>
      <t>(Fuente: Ejecución del Plan de Comunicación y Mercadeo)</t>
    </r>
  </si>
  <si>
    <r>
      <t xml:space="preserve">Generar piezas publicitarias para el posicionamiento de la marca UNIMAYOR y para la promoción de la Oferta Académica. </t>
    </r>
    <r>
      <rPr>
        <b/>
        <sz val="9"/>
        <rFont val="Futura Bk"/>
        <family val="2"/>
      </rPr>
      <t xml:space="preserve">(Fuente: Ejecución del Plan de Comunicación y Mercadeo) </t>
    </r>
  </si>
  <si>
    <r>
      <t xml:space="preserve">Generar productos para mantener actualizada la página web institucional, a través de la divulgación de contenidos informativos, promoción de eventos, actividades y convocatorias; y actualización periódica de los contenidos publicados de los procesos en la página web, previa solicitud de los mismos. </t>
    </r>
    <r>
      <rPr>
        <b/>
        <sz val="9"/>
        <rFont val="Futura Bk"/>
        <family val="2"/>
      </rPr>
      <t xml:space="preserve">(Fuente: Ejecución del Plan de Comunicación y Mercadeo) </t>
    </r>
  </si>
  <si>
    <r>
      <t xml:space="preserve">Generar estrategias de comunicación para redes sociales (Facebook, Twitter, WathsApp, Instagram o YouTube), donde se promocione la oferta académica, los servicios, eventos y actividades propias de la Institución. </t>
    </r>
    <r>
      <rPr>
        <b/>
        <sz val="9"/>
        <rFont val="Futura Bk"/>
        <family val="2"/>
      </rPr>
      <t>(Fuente: Ejecución del Plan de Comunicación y Mercadeo)</t>
    </r>
  </si>
  <si>
    <t xml:space="preserve">Crear, seguir y verificar el cumplimiento del Plan de Publicidad 2019, en medios de comunicación externos, con su respectivo presupuesto. Esto a partir de las propuestas recepcionadas y las necesidades comunicativas. </t>
  </si>
  <si>
    <r>
      <t xml:space="preserve">Generar una estrategia de socialización de las nuevas dinámicas, el equipo humano, los servicios y canales de atención del SubProceso de Comunicaciones, para la apropiación del mismo por parte de los Procesos y/o funcionarios UNIMAYOR.  </t>
    </r>
    <r>
      <rPr>
        <b/>
        <sz val="9"/>
        <rFont val="Futura Bk"/>
        <family val="2"/>
      </rPr>
      <t>(Fuente: Riesgos)</t>
    </r>
  </si>
  <si>
    <r>
      <t>Diseñar  e implementarestrategia de comunicación a través de los medios institucionales   para el reconocimiento de los intereses informativos de la comunidad académica.</t>
    </r>
    <r>
      <rPr>
        <b/>
        <sz val="9"/>
        <rFont val="Futura Bk"/>
        <family val="2"/>
      </rPr>
      <t xml:space="preserve"> (Fuente: Riesgos)</t>
    </r>
  </si>
  <si>
    <r>
      <t xml:space="preserve">Estrategia de seguimiento y evaluación de la efectividad de los canales de comunicación institucionales. </t>
    </r>
    <r>
      <rPr>
        <b/>
        <sz val="9"/>
        <rFont val="Futura Bk"/>
        <family val="2"/>
      </rPr>
      <t>(Fuente: Riesgos)</t>
    </r>
  </si>
  <si>
    <t>Identificar y controlar los Riesgos del Sub-Proceso de Comunicaciones UNIMAYOR.</t>
  </si>
  <si>
    <t>Documentar, ejecutar y realizar seguimiento a acciones de mejoramiento derivados de la implementación de  los diferentes sistemas de gestión (SGI, SAEVA, etc.)</t>
  </si>
  <si>
    <t>Apoyar o asesorar a los Procesos UNIMAYOR con la realización de piezas de diseño, bajo los parámetros de nuestra imagen corporativa y previa justificación de su necesidad.</t>
  </si>
  <si>
    <t>Realizar el registro audiovisual y fotográfico de los diferentes eventos que realice la institución, bajo parámetros de calidad estética.</t>
  </si>
  <si>
    <t>Realizar cubrimientos periodísticos y generar productos informativos para los medios de comunicación internos y externos (Estos últimos a través de boletínes de prensa)</t>
  </si>
  <si>
    <t>Generar estrategias de comunicación y/o productos publicitarios para la promoción de la oferta académica, resultados o servicios de UNIMAYOR. Esto previa definición y aprobación del Plan de Publicidad 2019 y según el Plan de Medios publicado en el SGI.</t>
  </si>
  <si>
    <r>
      <t>Recepción, seguimiento y cumplimiento de solicitudes a través del correo institucional de comunicaciones por parte de los procesos.</t>
    </r>
    <r>
      <rPr>
        <b/>
        <sz val="10"/>
        <rFont val="Futura Bk"/>
        <family val="2"/>
      </rPr>
      <t xml:space="preserve"> (Fuente: Riesgos)</t>
    </r>
  </si>
  <si>
    <t xml:space="preserve">Asesorar, apoyar o liderar estrategias de comunicación para las necesidades de divulgación de información de los Procesos UNIMAYOR. </t>
  </si>
  <si>
    <t xml:space="preserve">Aplicar el Manual de Eventos y Guía Protocolaria de UNIMAYOR, y apoyar como Maestr@ de Ceremonia en las actividades que l@ requieran. </t>
  </si>
  <si>
    <t xml:space="preserve">Gestionar ruedas de prensa o espacios mediáticos para la visibilización de la gestión o los resultados obtenidos en diferentes temas, por parte de UNIMAYOR. </t>
  </si>
  <si>
    <t xml:space="preserve">Gestionar espacios no pautados, convenios o alianzas con medios de comunicación externos, que permitan, por un lado, divulgar la información de UNIMAYOR, y por otro, posicionar su marca como Institución Pública de Educación Superior </t>
  </si>
  <si>
    <t>Realizar seguimiento y diagnóstico con los líderes o coordinadores de cada proceso, para actualizar agendas informativas y portafolios de la oferta académica, además de la promoción de logros institucionales.</t>
  </si>
  <si>
    <t>Mantener actualizado con sus respectivos documentos y enlaces, el sitio web de Transparencia y Participación Ciudadana de la página web www.unimayor.edu.co (Esto según requerimientos de Ley y Planeación UNIMAYOR)</t>
  </si>
  <si>
    <t xml:space="preserve">Apoyar las necesidades de comunicación en lo relacionado al funcionamiento, gestión y resultados de la Institución Universitaria Colegio Mayor del Cauca (Rendición de cuentas). </t>
  </si>
  <si>
    <r>
      <t xml:space="preserve">Verificacion aleatoria en puestos de trabajo sobre las necesidades de divulgacion de información.  </t>
    </r>
    <r>
      <rPr>
        <b/>
        <sz val="10"/>
        <rFont val="Futura Bk"/>
        <family val="2"/>
      </rPr>
      <t>(Fuente: Riesgos)</t>
    </r>
  </si>
  <si>
    <r>
      <t xml:space="preserve">Solicitud de información a lideres de proceso, para la actualización de información publicada en sus enlaces dentro de la pagina web institucional. </t>
    </r>
    <r>
      <rPr>
        <b/>
        <sz val="10"/>
        <rFont val="Futura Bk"/>
        <family val="2"/>
      </rPr>
      <t>(Fuente: Riesgos)</t>
    </r>
  </si>
  <si>
    <t>Actualizar y organizar la base de datos de correos electrónicos internos, y externos para la divulgación de información Institucional.</t>
  </si>
  <si>
    <t>Documentos actualizados en SGI</t>
  </si>
  <si>
    <t>Redes sociales actualizadas</t>
  </si>
  <si>
    <t>Publicaciones en medios</t>
  </si>
  <si>
    <t>Productos publicitarios</t>
  </si>
  <si>
    <t>Página web actualizada</t>
  </si>
  <si>
    <t>Productos mediáticos compartidos</t>
  </si>
  <si>
    <t>Documento con intéreses informativos.</t>
  </si>
  <si>
    <t xml:space="preserve">Documento con solicitudes ejecutadas. </t>
  </si>
  <si>
    <t>Riesgos gestionados en Aplicativo.</t>
  </si>
  <si>
    <t>Acciones gestionadas en Aplicativos.</t>
  </si>
  <si>
    <t>Enero de 2019</t>
  </si>
  <si>
    <t>Piezas de diseño</t>
  </si>
  <si>
    <t>Fotos y Videos</t>
  </si>
  <si>
    <t>Productos informativos</t>
  </si>
  <si>
    <t>Información actualizada en medios</t>
  </si>
  <si>
    <t>Plan de publicidad</t>
  </si>
  <si>
    <t>Información publicada</t>
  </si>
  <si>
    <t>Documento con información sistematizada</t>
  </si>
  <si>
    <t>Divulgación de información en medios externos.</t>
  </si>
  <si>
    <t xml:space="preserve">Maestr@ de ceremonia institucional </t>
  </si>
  <si>
    <t>Sitio web actualizado</t>
  </si>
  <si>
    <t>Documento con necesidades</t>
  </si>
  <si>
    <t>Enlaces web actualizados</t>
  </si>
  <si>
    <t>Publicación en medios</t>
  </si>
  <si>
    <t>Bases actualizadas</t>
  </si>
  <si>
    <t>Proceso: Comunicación y TIC
Subproceso: Comunicaciones</t>
  </si>
  <si>
    <t>Comunicación y TIC</t>
  </si>
  <si>
    <t>Contratista Coordinador de Comunicaciones</t>
  </si>
  <si>
    <t>Javier Muñoz Hoyos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</si>
</sst>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$-240A]\ #,##0"/>
    <numFmt numFmtId="199" formatCode="&quot;$&quot;\ #,##0"/>
    <numFmt numFmtId="200" formatCode="_ * #,##0_ ;_ * \-#,##0_ ;_ * &quot;-&quot;??_ ;_ @_ "/>
    <numFmt numFmtId="201" formatCode="_ &quot;$&quot;\ * #,##0.0_ ;_ &quot;$&quot;\ * \-#,##0.0_ ;_ &quot;$&quot;\ * &quot;-&quot;??_ ;_ @_ "/>
    <numFmt numFmtId="202" formatCode="_ &quot;$&quot;\ * #,##0_ ;_ &quot;$&quot;\ * \-#,##0_ ;_ &quot;$&quot;\ * &quot;-&quot;??_ ;_ @_ "/>
    <numFmt numFmtId="203" formatCode="0.0"/>
    <numFmt numFmtId="204" formatCode="_ &quot;$&quot;\ * #,##0.000_ ;_ &quot;$&quot;\ * \-#,##0.000_ ;_ &quot;$&quot;\ * &quot;-&quot;??_ ;_ @_ "/>
    <numFmt numFmtId="205" formatCode="0.0%"/>
    <numFmt numFmtId="206" formatCode="#,##0.00_ ;\-#,##0.00\ "/>
    <numFmt numFmtId="207" formatCode="#,##0.0_ ;\-#,##0.0\ "/>
    <numFmt numFmtId="208" formatCode="#,##0_ ;\-#,##0\ "/>
    <numFmt numFmtId="209" formatCode="0.000"/>
    <numFmt numFmtId="210" formatCode="0.000000000"/>
    <numFmt numFmtId="211" formatCode="0.00000000"/>
    <numFmt numFmtId="212" formatCode="0.0000000"/>
    <numFmt numFmtId="213" formatCode="0.000000"/>
    <numFmt numFmtId="214" formatCode="0.00000"/>
    <numFmt numFmtId="215" formatCode="0.0000"/>
    <numFmt numFmtId="216" formatCode="[$-240A]dddd\,\ dd&quot; de &quot;mmmm&quot; de &quot;yyyy"/>
    <numFmt numFmtId="217" formatCode="[$-240A]h:mm:ss\ AM/PM"/>
    <numFmt numFmtId="218" formatCode="[$-F800]dddd\,\ mmmm\ dd\,\ yyyy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Futura Bk"/>
      <family val="2"/>
    </font>
    <font>
      <b/>
      <sz val="10"/>
      <name val="Futura Bk"/>
      <family val="2"/>
    </font>
    <font>
      <sz val="10"/>
      <color indexed="9"/>
      <name val="Futura Bk"/>
      <family val="2"/>
    </font>
    <font>
      <sz val="10"/>
      <color indexed="10"/>
      <name val="Futura Bk"/>
      <family val="2"/>
    </font>
    <font>
      <b/>
      <sz val="9"/>
      <name val="Futura Bk"/>
      <family val="2"/>
    </font>
    <font>
      <b/>
      <sz val="8"/>
      <name val="Futura Bk"/>
      <family val="2"/>
    </font>
    <font>
      <b/>
      <sz val="12"/>
      <name val="Futura Bk"/>
      <family val="2"/>
    </font>
    <font>
      <sz val="12"/>
      <name val="Futura Bk"/>
      <family val="2"/>
    </font>
    <font>
      <sz val="9"/>
      <name val="Futura Bk"/>
      <family val="2"/>
    </font>
    <font>
      <b/>
      <sz val="11"/>
      <name val="Futura Bk"/>
      <family val="2"/>
    </font>
    <font>
      <sz val="11"/>
      <color indexed="9"/>
      <name val="Futura B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Futura Bk"/>
      <family val="2"/>
    </font>
    <font>
      <sz val="10"/>
      <color indexed="8"/>
      <name val="Futura B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Futura Bk"/>
      <family val="2"/>
    </font>
    <font>
      <sz val="10"/>
      <color rgb="FFFF0000"/>
      <name val="Futura Bk"/>
      <family val="2"/>
    </font>
    <font>
      <sz val="10"/>
      <color rgb="FF000000"/>
      <name val="Futura Bk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0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/>
    </xf>
    <xf numFmtId="0" fontId="3" fillId="32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50" fillId="0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8" xfId="56" applyNumberFormat="1" applyFont="1" applyFill="1" applyBorder="1" applyAlignment="1">
      <alignment vertical="center" wrapText="1"/>
      <protection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51" fillId="33" borderId="2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51" fillId="34" borderId="20" xfId="0" applyFont="1" applyFill="1" applyBorder="1" applyAlignment="1">
      <alignment/>
    </xf>
    <xf numFmtId="0" fontId="51" fillId="33" borderId="21" xfId="0" applyFont="1" applyFill="1" applyBorder="1" applyAlignment="1">
      <alignment/>
    </xf>
    <xf numFmtId="0" fontId="51" fillId="34" borderId="21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3" fillId="34" borderId="28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192" fontId="8" fillId="0" borderId="0" xfId="5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1" fontId="3" fillId="0" borderId="20" xfId="51" applyNumberFormat="1" applyFont="1" applyFill="1" applyBorder="1" applyAlignment="1">
      <alignment/>
    </xf>
    <xf numFmtId="1" fontId="4" fillId="0" borderId="29" xfId="58" applyNumberFormat="1" applyFont="1" applyBorder="1" applyAlignment="1">
      <alignment horizontal="right" indent="1"/>
    </xf>
    <xf numFmtId="0" fontId="3" fillId="0" borderId="21" xfId="0" applyFont="1" applyBorder="1" applyAlignment="1">
      <alignment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208" fontId="4" fillId="0" borderId="16" xfId="51" applyNumberFormat="1" applyFont="1" applyBorder="1" applyAlignment="1">
      <alignment horizontal="right"/>
    </xf>
    <xf numFmtId="208" fontId="4" fillId="0" borderId="32" xfId="51" applyNumberFormat="1" applyFont="1" applyBorder="1" applyAlignment="1">
      <alignment horizontal="right"/>
    </xf>
    <xf numFmtId="0" fontId="3" fillId="0" borderId="26" xfId="0" applyFont="1" applyFill="1" applyBorder="1" applyAlignment="1">
      <alignment wrapText="1"/>
    </xf>
    <xf numFmtId="0" fontId="3" fillId="0" borderId="26" xfId="0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wrapText="1"/>
    </xf>
    <xf numFmtId="0" fontId="11" fillId="0" borderId="2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3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11" fillId="0" borderId="26" xfId="0" applyFont="1" applyFill="1" applyBorder="1" applyAlignment="1">
      <alignment wrapText="1"/>
    </xf>
    <xf numFmtId="0" fontId="11" fillId="0" borderId="29" xfId="0" applyFont="1" applyFill="1" applyBorder="1" applyAlignment="1">
      <alignment wrapText="1"/>
    </xf>
    <xf numFmtId="17" fontId="3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52" fillId="0" borderId="31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vertical="center" wrapText="1"/>
    </xf>
    <xf numFmtId="192" fontId="4" fillId="0" borderId="28" xfId="51" applyFont="1" applyFill="1" applyBorder="1" applyAlignment="1">
      <alignment horizontal="center" vertical="center" wrapText="1"/>
    </xf>
    <xf numFmtId="192" fontId="4" fillId="0" borderId="38" xfId="51" applyFont="1" applyFill="1" applyBorder="1" applyAlignment="1">
      <alignment horizontal="center" vertical="center" wrapText="1"/>
    </xf>
    <xf numFmtId="192" fontId="4" fillId="0" borderId="31" xfId="51" applyFont="1" applyFill="1" applyBorder="1" applyAlignment="1">
      <alignment vertical="center" wrapText="1"/>
    </xf>
    <xf numFmtId="0" fontId="3" fillId="0" borderId="20" xfId="0" applyFont="1" applyFill="1" applyBorder="1" applyAlignment="1">
      <alignment/>
    </xf>
    <xf numFmtId="192" fontId="4" fillId="0" borderId="39" xfId="51" applyFont="1" applyFill="1" applyBorder="1" applyAlignment="1">
      <alignment horizontal="center" vertical="center" wrapText="1"/>
    </xf>
    <xf numFmtId="208" fontId="12" fillId="0" borderId="36" xfId="51" applyNumberFormat="1" applyFont="1" applyBorder="1" applyAlignment="1">
      <alignment horizontal="right"/>
    </xf>
    <xf numFmtId="208" fontId="12" fillId="0" borderId="40" xfId="51" applyNumberFormat="1" applyFont="1" applyBorder="1" applyAlignment="1">
      <alignment horizontal="right"/>
    </xf>
    <xf numFmtId="0" fontId="3" fillId="0" borderId="34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right" vertical="center" wrapText="1"/>
    </xf>
    <xf numFmtId="192" fontId="12" fillId="0" borderId="31" xfId="51" applyFont="1" applyFill="1" applyBorder="1" applyAlignment="1">
      <alignment vertical="center" wrapText="1"/>
    </xf>
    <xf numFmtId="0" fontId="12" fillId="0" borderId="12" xfId="0" applyFont="1" applyBorder="1" applyAlignment="1">
      <alignment/>
    </xf>
    <xf numFmtId="208" fontId="12" fillId="0" borderId="16" xfId="51" applyNumberFormat="1" applyFont="1" applyBorder="1" applyAlignment="1">
      <alignment horizontal="right"/>
    </xf>
    <xf numFmtId="0" fontId="13" fillId="0" borderId="32" xfId="0" applyFont="1" applyBorder="1" applyAlignment="1">
      <alignment horizontal="center"/>
    </xf>
    <xf numFmtId="192" fontId="12" fillId="0" borderId="40" xfId="51" applyFont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14" fontId="3" fillId="0" borderId="42" xfId="0" applyNumberFormat="1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4" fillId="0" borderId="26" xfId="0" applyFont="1" applyFill="1" applyBorder="1" applyAlignment="1">
      <alignment horizontal="left"/>
    </xf>
    <xf numFmtId="0" fontId="3" fillId="0" borderId="4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4" fillId="0" borderId="45" xfId="0" applyFont="1" applyFill="1" applyBorder="1" applyAlignment="1">
      <alignment horizontal="center" wrapText="1"/>
    </xf>
    <xf numFmtId="0" fontId="4" fillId="0" borderId="46" xfId="0" applyFont="1" applyFill="1" applyBorder="1" applyAlignment="1">
      <alignment horizontal="center" wrapText="1"/>
    </xf>
    <xf numFmtId="0" fontId="3" fillId="32" borderId="47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32" borderId="42" xfId="0" applyFont="1" applyFill="1" applyBorder="1" applyAlignment="1">
      <alignment horizontal="center"/>
    </xf>
    <xf numFmtId="0" fontId="3" fillId="32" borderId="44" xfId="0" applyFont="1" applyFill="1" applyBorder="1" applyAlignment="1">
      <alignment horizontal="center"/>
    </xf>
    <xf numFmtId="0" fontId="3" fillId="32" borderId="43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55" applyFont="1" applyFill="1" applyBorder="1" applyAlignment="1">
      <alignment horizontal="center" vertical="center"/>
      <protection/>
    </xf>
    <xf numFmtId="0" fontId="4" fillId="0" borderId="56" xfId="55" applyFont="1" applyFill="1" applyBorder="1" applyAlignment="1">
      <alignment horizontal="center" vertical="center"/>
      <protection/>
    </xf>
    <xf numFmtId="0" fontId="4" fillId="0" borderId="5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9" fillId="0" borderId="26" xfId="0" applyFont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3" fillId="32" borderId="26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63" xfId="0" applyFont="1" applyFill="1" applyBorder="1" applyAlignment="1">
      <alignment horizontal="left"/>
    </xf>
    <xf numFmtId="0" fontId="4" fillId="0" borderId="64" xfId="0" applyFont="1" applyFill="1" applyBorder="1" applyAlignment="1">
      <alignment horizontal="left"/>
    </xf>
    <xf numFmtId="0" fontId="4" fillId="0" borderId="65" xfId="0" applyFont="1" applyFill="1" applyBorder="1" applyAlignment="1">
      <alignment horizontal="left"/>
    </xf>
    <xf numFmtId="0" fontId="4" fillId="0" borderId="66" xfId="0" applyFont="1" applyFill="1" applyBorder="1" applyAlignment="1">
      <alignment horizontal="left"/>
    </xf>
    <xf numFmtId="0" fontId="4" fillId="0" borderId="67" xfId="0" applyFont="1" applyFill="1" applyBorder="1" applyAlignment="1">
      <alignment horizontal="left"/>
    </xf>
    <xf numFmtId="0" fontId="4" fillId="0" borderId="68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4" fontId="3" fillId="0" borderId="44" xfId="0" applyNumberFormat="1" applyFont="1" applyBorder="1" applyAlignment="1">
      <alignment horizontal="center"/>
    </xf>
    <xf numFmtId="14" fontId="3" fillId="0" borderId="43" xfId="0" applyNumberFormat="1" applyFont="1" applyBorder="1" applyAlignment="1">
      <alignment horizontal="center"/>
    </xf>
    <xf numFmtId="0" fontId="12" fillId="0" borderId="67" xfId="0" applyFont="1" applyBorder="1" applyAlignment="1">
      <alignment/>
    </xf>
    <xf numFmtId="0" fontId="12" fillId="0" borderId="68" xfId="0" applyFont="1" applyBorder="1" applyAlignment="1">
      <alignment/>
    </xf>
    <xf numFmtId="0" fontId="12" fillId="0" borderId="52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54" xfId="0" applyFont="1" applyBorder="1" applyAlignment="1">
      <alignment horizontal="left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zoomScale="87" zoomScaleNormal="87" zoomScalePageLayoutView="0" workbookViewId="0" topLeftCell="A25">
      <selection activeCell="AB37" sqref="AB37"/>
    </sheetView>
  </sheetViews>
  <sheetFormatPr defaultColWidth="11.421875" defaultRowHeight="12.75"/>
  <cols>
    <col min="1" max="1" width="62.00390625" style="1" customWidth="1"/>
    <col min="2" max="51" width="1.7109375" style="1" customWidth="1"/>
    <col min="52" max="52" width="17.7109375" style="1" customWidth="1"/>
    <col min="53" max="53" width="19.140625" style="1" customWidth="1"/>
    <col min="54" max="54" width="19.7109375" style="6" customWidth="1"/>
    <col min="55" max="55" width="24.7109375" style="6" customWidth="1"/>
    <col min="56" max="56" width="19.7109375" style="1" customWidth="1"/>
    <col min="57" max="57" width="17.57421875" style="3" customWidth="1"/>
    <col min="58" max="58" width="21.140625" style="3" customWidth="1"/>
    <col min="59" max="60" width="11.421875" style="3" customWidth="1"/>
    <col min="61" max="16384" width="11.421875" style="1" customWidth="1"/>
  </cols>
  <sheetData>
    <row r="1" spans="1:95" ht="53.25" customHeight="1">
      <c r="A1" s="159" t="s">
        <v>51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</row>
    <row r="2" spans="1:95" ht="48" customHeight="1">
      <c r="A2" s="159" t="s">
        <v>18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</row>
    <row r="3" spans="1:95" ht="17.25" customHeight="1">
      <c r="A3" s="123" t="s">
        <v>19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24"/>
      <c r="Q3" s="123" t="s">
        <v>20</v>
      </c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24"/>
      <c r="BB3" s="123" t="s">
        <v>26</v>
      </c>
      <c r="BC3" s="124"/>
      <c r="BD3" s="139" t="s">
        <v>38</v>
      </c>
      <c r="BE3" s="140"/>
      <c r="BF3" s="141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</row>
    <row r="4" spans="1:95" ht="15">
      <c r="A4" s="128" t="s">
        <v>21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6"/>
      <c r="Q4" s="128">
        <v>3</v>
      </c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6"/>
      <c r="BB4" s="125">
        <v>43055</v>
      </c>
      <c r="BC4" s="126"/>
      <c r="BD4" s="128">
        <v>1</v>
      </c>
      <c r="BE4" s="129"/>
      <c r="BF4" s="126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</row>
    <row r="5" spans="1:56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9"/>
      <c r="BC5" s="9"/>
      <c r="BD5" s="2"/>
    </row>
    <row r="6" spans="1:58" s="3" customFormat="1" ht="38.25" customHeight="1">
      <c r="A6" s="127" t="s">
        <v>15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R6" s="127" t="s">
        <v>39</v>
      </c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</row>
    <row r="7" spans="1:58" s="3" customFormat="1" ht="38.25" customHeight="1">
      <c r="A7" s="127" t="s">
        <v>1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R7" s="127" t="s">
        <v>40</v>
      </c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</row>
    <row r="8" spans="1:58" s="3" customFormat="1" ht="38.25" customHeight="1">
      <c r="A8" s="127" t="s">
        <v>0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R8" s="127" t="s">
        <v>41</v>
      </c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</row>
    <row r="9" spans="1:58" s="3" customFormat="1" ht="38.25" customHeight="1">
      <c r="A9" s="127" t="s">
        <v>16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R9" s="127" t="s">
        <v>42</v>
      </c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</row>
    <row r="10" spans="1:256" s="3" customFormat="1" ht="38.25" customHeight="1">
      <c r="A10" s="133" t="s">
        <v>28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5"/>
      <c r="Q10" s="4"/>
      <c r="R10" s="127" t="s">
        <v>47</v>
      </c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3" customFormat="1" ht="38.25" customHeight="1">
      <c r="A11" s="127" t="s">
        <v>29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4"/>
      <c r="R11" s="127" t="s">
        <v>43</v>
      </c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3" customFormat="1" ht="38.25" customHeight="1">
      <c r="A12" s="127" t="s">
        <v>30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4"/>
      <c r="R12" s="127" t="s">
        <v>44</v>
      </c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3" customFormat="1" ht="38.25" customHeight="1">
      <c r="A13" s="156" t="s">
        <v>31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8"/>
      <c r="Q13" s="4"/>
      <c r="R13" s="127" t="s">
        <v>48</v>
      </c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3" customFormat="1" ht="38.25" customHeight="1">
      <c r="A14" s="127" t="s">
        <v>32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4"/>
      <c r="R14" s="127" t="s">
        <v>46</v>
      </c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3" customFormat="1" ht="38.25" customHeight="1">
      <c r="A15" s="127" t="s">
        <v>45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4"/>
      <c r="R15" s="127" t="s">
        <v>49</v>
      </c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3" customFormat="1" ht="38.25" customHeight="1">
      <c r="A16" s="127" t="s">
        <v>33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4"/>
      <c r="R16" s="127" t="s">
        <v>50</v>
      </c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56" ht="15.75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9"/>
      <c r="BC17" s="9"/>
      <c r="BD17" s="2"/>
    </row>
    <row r="18" spans="1:58" s="3" customFormat="1" ht="45" customHeight="1" thickBot="1">
      <c r="A18" s="137" t="s">
        <v>2</v>
      </c>
      <c r="B18" s="136" t="s">
        <v>3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54" t="s">
        <v>36</v>
      </c>
      <c r="BA18" s="150" t="s">
        <v>35</v>
      </c>
      <c r="BB18" s="150" t="s">
        <v>24</v>
      </c>
      <c r="BC18" s="152" t="s">
        <v>25</v>
      </c>
      <c r="BD18" s="130" t="s">
        <v>13</v>
      </c>
      <c r="BE18" s="131"/>
      <c r="BF18" s="148" t="s">
        <v>27</v>
      </c>
    </row>
    <row r="19" spans="1:58" s="3" customFormat="1" ht="34.5" customHeight="1" thickBot="1">
      <c r="A19" s="138"/>
      <c r="B19" s="143" t="s">
        <v>4</v>
      </c>
      <c r="C19" s="143"/>
      <c r="D19" s="143"/>
      <c r="E19" s="143"/>
      <c r="F19" s="145" t="s">
        <v>5</v>
      </c>
      <c r="G19" s="146"/>
      <c r="H19" s="146"/>
      <c r="I19" s="147"/>
      <c r="J19" s="142" t="s">
        <v>6</v>
      </c>
      <c r="K19" s="143"/>
      <c r="L19" s="143"/>
      <c r="M19" s="143"/>
      <c r="N19" s="142" t="s">
        <v>7</v>
      </c>
      <c r="O19" s="143"/>
      <c r="P19" s="143"/>
      <c r="Q19" s="144"/>
      <c r="R19" s="143" t="s">
        <v>6</v>
      </c>
      <c r="S19" s="143"/>
      <c r="T19" s="143"/>
      <c r="U19" s="143"/>
      <c r="V19" s="143"/>
      <c r="W19" s="142" t="s">
        <v>8</v>
      </c>
      <c r="X19" s="143"/>
      <c r="Y19" s="143"/>
      <c r="Z19" s="144"/>
      <c r="AA19" s="143" t="s">
        <v>8</v>
      </c>
      <c r="AB19" s="143"/>
      <c r="AC19" s="143"/>
      <c r="AD19" s="143"/>
      <c r="AE19" s="142" t="s">
        <v>7</v>
      </c>
      <c r="AF19" s="143"/>
      <c r="AG19" s="143"/>
      <c r="AH19" s="143"/>
      <c r="AI19" s="144"/>
      <c r="AJ19" s="143" t="s">
        <v>9</v>
      </c>
      <c r="AK19" s="143"/>
      <c r="AL19" s="143"/>
      <c r="AM19" s="143"/>
      <c r="AN19" s="142" t="s">
        <v>10</v>
      </c>
      <c r="AO19" s="143"/>
      <c r="AP19" s="143"/>
      <c r="AQ19" s="144"/>
      <c r="AR19" s="143" t="s">
        <v>11</v>
      </c>
      <c r="AS19" s="143"/>
      <c r="AT19" s="143"/>
      <c r="AU19" s="143"/>
      <c r="AV19" s="142" t="s">
        <v>12</v>
      </c>
      <c r="AW19" s="143"/>
      <c r="AX19" s="143"/>
      <c r="AY19" s="144"/>
      <c r="AZ19" s="155"/>
      <c r="BA19" s="151"/>
      <c r="BB19" s="151"/>
      <c r="BC19" s="153"/>
      <c r="BD19" s="17" t="s">
        <v>23</v>
      </c>
      <c r="BE19" s="10" t="s">
        <v>22</v>
      </c>
      <c r="BF19" s="149"/>
    </row>
    <row r="20" spans="1:58" ht="150" customHeight="1">
      <c r="A20" s="21" t="s">
        <v>52</v>
      </c>
      <c r="B20" s="22"/>
      <c r="C20" s="23"/>
      <c r="D20" s="24"/>
      <c r="E20" s="54"/>
      <c r="F20" s="56"/>
      <c r="G20" s="8"/>
      <c r="H20" s="8"/>
      <c r="I20" s="57"/>
      <c r="J20" s="22"/>
      <c r="K20" s="23"/>
      <c r="L20" s="23"/>
      <c r="M20" s="26"/>
      <c r="N20" s="32"/>
      <c r="O20" s="23"/>
      <c r="P20" s="23"/>
      <c r="Q20" s="33"/>
      <c r="R20" s="22"/>
      <c r="S20" s="23"/>
      <c r="T20" s="23"/>
      <c r="U20" s="23"/>
      <c r="V20" s="26"/>
      <c r="W20" s="32"/>
      <c r="X20" s="23"/>
      <c r="Y20" s="23"/>
      <c r="Z20" s="33"/>
      <c r="AA20" s="22"/>
      <c r="AB20" s="23"/>
      <c r="AC20" s="23"/>
      <c r="AD20" s="26"/>
      <c r="AE20" s="32"/>
      <c r="AF20" s="23"/>
      <c r="AG20" s="23"/>
      <c r="AH20" s="23"/>
      <c r="AI20" s="33"/>
      <c r="AJ20" s="22"/>
      <c r="AK20" s="22"/>
      <c r="AL20" s="23"/>
      <c r="AM20" s="26"/>
      <c r="AN20" s="32"/>
      <c r="AO20" s="23"/>
      <c r="AP20" s="23"/>
      <c r="AQ20" s="37"/>
      <c r="AR20" s="35"/>
      <c r="AS20" s="25"/>
      <c r="AT20" s="25"/>
      <c r="AU20" s="34"/>
      <c r="AV20" s="36"/>
      <c r="AW20" s="25"/>
      <c r="AX20" s="23"/>
      <c r="AY20" s="33"/>
      <c r="AZ20" s="27" t="s">
        <v>57</v>
      </c>
      <c r="BA20" s="73">
        <v>5</v>
      </c>
      <c r="BB20" s="28"/>
      <c r="BC20" s="29"/>
      <c r="BD20" s="30" t="s">
        <v>70</v>
      </c>
      <c r="BE20" s="31" t="s">
        <v>70</v>
      </c>
      <c r="BF20" s="29"/>
    </row>
    <row r="21" spans="1:58" ht="173.25" customHeight="1">
      <c r="A21" s="21" t="s">
        <v>72</v>
      </c>
      <c r="B21" s="22"/>
      <c r="C21" s="39"/>
      <c r="D21" s="24"/>
      <c r="E21" s="54"/>
      <c r="F21" s="61"/>
      <c r="G21" s="62"/>
      <c r="H21" s="62"/>
      <c r="I21" s="63"/>
      <c r="J21" s="41"/>
      <c r="K21" s="39"/>
      <c r="L21" s="39"/>
      <c r="M21" s="42"/>
      <c r="N21" s="38"/>
      <c r="O21" s="39"/>
      <c r="P21" s="39"/>
      <c r="Q21" s="40"/>
      <c r="R21" s="41"/>
      <c r="S21" s="39"/>
      <c r="T21" s="39"/>
      <c r="U21" s="39"/>
      <c r="V21" s="42"/>
      <c r="W21" s="38"/>
      <c r="X21" s="39"/>
      <c r="Y21" s="39"/>
      <c r="Z21" s="40"/>
      <c r="AA21" s="41"/>
      <c r="AB21" s="39"/>
      <c r="AC21" s="39"/>
      <c r="AD21" s="42"/>
      <c r="AE21" s="38"/>
      <c r="AF21" s="39"/>
      <c r="AG21" s="39"/>
      <c r="AH21" s="39"/>
      <c r="AI21" s="40"/>
      <c r="AJ21" s="41"/>
      <c r="AK21" s="41"/>
      <c r="AL21" s="39"/>
      <c r="AM21" s="42"/>
      <c r="AN21" s="38"/>
      <c r="AO21" s="39"/>
      <c r="AP21" s="39"/>
      <c r="AQ21" s="46"/>
      <c r="AR21" s="47"/>
      <c r="AS21" s="45"/>
      <c r="AT21" s="45"/>
      <c r="AU21" s="43"/>
      <c r="AV21" s="44"/>
      <c r="AW21" s="45"/>
      <c r="AX21" s="39"/>
      <c r="AY21" s="33"/>
      <c r="AZ21" s="27" t="s">
        <v>58</v>
      </c>
      <c r="BA21" s="73">
        <v>5</v>
      </c>
      <c r="BB21" s="28"/>
      <c r="BC21" s="29"/>
      <c r="BD21" s="30" t="s">
        <v>71</v>
      </c>
      <c r="BE21" s="31" t="s">
        <v>73</v>
      </c>
      <c r="BF21" s="29"/>
    </row>
    <row r="22" spans="1:58" ht="105">
      <c r="A22" s="21" t="s">
        <v>53</v>
      </c>
      <c r="B22" s="22"/>
      <c r="C22" s="23"/>
      <c r="D22" s="53"/>
      <c r="E22" s="55"/>
      <c r="F22" s="64"/>
      <c r="G22" s="65"/>
      <c r="H22" s="65"/>
      <c r="I22" s="66"/>
      <c r="J22" s="48"/>
      <c r="K22" s="49"/>
      <c r="L22" s="49"/>
      <c r="M22" s="50"/>
      <c r="N22" s="51"/>
      <c r="O22" s="49"/>
      <c r="P22" s="49"/>
      <c r="Q22" s="52"/>
      <c r="R22" s="48"/>
      <c r="S22" s="49"/>
      <c r="T22" s="49"/>
      <c r="U22" s="49"/>
      <c r="V22" s="50"/>
      <c r="W22" s="51"/>
      <c r="X22" s="49"/>
      <c r="Y22" s="49"/>
      <c r="Z22" s="52"/>
      <c r="AA22" s="48"/>
      <c r="AB22" s="49"/>
      <c r="AC22" s="39"/>
      <c r="AD22" s="42"/>
      <c r="AE22" s="38"/>
      <c r="AF22" s="39"/>
      <c r="AG22" s="39"/>
      <c r="AH22" s="39"/>
      <c r="AI22" s="40"/>
      <c r="AJ22" s="41"/>
      <c r="AK22" s="41"/>
      <c r="AL22" s="39"/>
      <c r="AM22" s="42"/>
      <c r="AN22" s="38"/>
      <c r="AO22" s="39"/>
      <c r="AP22" s="39"/>
      <c r="AQ22" s="46"/>
      <c r="AR22" s="47"/>
      <c r="AS22" s="45"/>
      <c r="AT22" s="45"/>
      <c r="AU22" s="43"/>
      <c r="AV22" s="44"/>
      <c r="AW22" s="45"/>
      <c r="AX22" s="39"/>
      <c r="AY22" s="40"/>
      <c r="AZ22" s="27" t="s">
        <v>67</v>
      </c>
      <c r="BA22" s="73">
        <v>10</v>
      </c>
      <c r="BB22" s="28"/>
      <c r="BC22" s="29"/>
      <c r="BD22" s="30" t="s">
        <v>71</v>
      </c>
      <c r="BE22" s="31" t="s">
        <v>74</v>
      </c>
      <c r="BF22" s="29"/>
    </row>
    <row r="23" spans="1:58" ht="148.5" customHeight="1">
      <c r="A23" s="21" t="s">
        <v>54</v>
      </c>
      <c r="B23" s="22"/>
      <c r="C23" s="39"/>
      <c r="D23" s="24"/>
      <c r="E23" s="54"/>
      <c r="F23" s="61"/>
      <c r="G23" s="62"/>
      <c r="H23" s="62"/>
      <c r="I23" s="63"/>
      <c r="J23" s="41"/>
      <c r="K23" s="39"/>
      <c r="L23" s="39"/>
      <c r="M23" s="42"/>
      <c r="N23" s="38"/>
      <c r="O23" s="39"/>
      <c r="P23" s="39"/>
      <c r="Q23" s="40"/>
      <c r="R23" s="41"/>
      <c r="S23" s="39"/>
      <c r="T23" s="39"/>
      <c r="U23" s="39"/>
      <c r="V23" s="42"/>
      <c r="W23" s="38"/>
      <c r="X23" s="39"/>
      <c r="Y23" s="39"/>
      <c r="Z23" s="40"/>
      <c r="AA23" s="41"/>
      <c r="AB23" s="39"/>
      <c r="AC23" s="39"/>
      <c r="AD23" s="42"/>
      <c r="AE23" s="38"/>
      <c r="AF23" s="39"/>
      <c r="AG23" s="39"/>
      <c r="AH23" s="39"/>
      <c r="AI23" s="40"/>
      <c r="AJ23" s="41"/>
      <c r="AK23" s="41"/>
      <c r="AL23" s="39"/>
      <c r="AM23" s="42"/>
      <c r="AN23" s="38"/>
      <c r="AO23" s="39"/>
      <c r="AP23" s="39"/>
      <c r="AQ23" s="46"/>
      <c r="AR23" s="47"/>
      <c r="AS23" s="45"/>
      <c r="AT23" s="45"/>
      <c r="AU23" s="43"/>
      <c r="AV23" s="44"/>
      <c r="AW23" s="45"/>
      <c r="AX23" s="39"/>
      <c r="AY23" s="40"/>
      <c r="AZ23" s="27" t="s">
        <v>59</v>
      </c>
      <c r="BA23" s="73">
        <v>35</v>
      </c>
      <c r="BB23" s="28"/>
      <c r="BC23" s="29"/>
      <c r="BD23" s="30" t="s">
        <v>71</v>
      </c>
      <c r="BE23" s="30" t="s">
        <v>75</v>
      </c>
      <c r="BF23" s="29"/>
    </row>
    <row r="24" spans="1:58" ht="199.5" customHeight="1">
      <c r="A24" s="21" t="s">
        <v>60</v>
      </c>
      <c r="B24" s="22"/>
      <c r="C24" s="23"/>
      <c r="D24" s="53"/>
      <c r="E24" s="55"/>
      <c r="F24" s="59"/>
      <c r="G24" s="58"/>
      <c r="H24" s="58"/>
      <c r="I24" s="60"/>
      <c r="J24" s="41"/>
      <c r="K24" s="39"/>
      <c r="L24" s="39"/>
      <c r="M24" s="42"/>
      <c r="N24" s="38"/>
      <c r="O24" s="39"/>
      <c r="P24" s="39"/>
      <c r="Q24" s="40"/>
      <c r="R24" s="41"/>
      <c r="S24" s="39"/>
      <c r="T24" s="39"/>
      <c r="U24" s="39"/>
      <c r="V24" s="42"/>
      <c r="W24" s="38"/>
      <c r="X24" s="39"/>
      <c r="Y24" s="39"/>
      <c r="Z24" s="40"/>
      <c r="AA24" s="41"/>
      <c r="AB24" s="39"/>
      <c r="AC24" s="39"/>
      <c r="AD24" s="42"/>
      <c r="AE24" s="38"/>
      <c r="AF24" s="39"/>
      <c r="AG24" s="39"/>
      <c r="AH24" s="39"/>
      <c r="AI24" s="40"/>
      <c r="AJ24" s="41"/>
      <c r="AK24" s="41"/>
      <c r="AL24" s="39"/>
      <c r="AM24" s="42"/>
      <c r="AN24" s="38"/>
      <c r="AO24" s="39"/>
      <c r="AP24" s="39"/>
      <c r="AQ24" s="46"/>
      <c r="AR24" s="47"/>
      <c r="AS24" s="45"/>
      <c r="AT24" s="45"/>
      <c r="AU24" s="43"/>
      <c r="AV24" s="44"/>
      <c r="AW24" s="45"/>
      <c r="AX24" s="39"/>
      <c r="AY24" s="40"/>
      <c r="AZ24" s="27" t="s">
        <v>61</v>
      </c>
      <c r="BA24" s="73">
        <v>10</v>
      </c>
      <c r="BB24" s="28"/>
      <c r="BC24" s="29"/>
      <c r="BD24" s="30" t="s">
        <v>71</v>
      </c>
      <c r="BE24" s="30" t="s">
        <v>76</v>
      </c>
      <c r="BF24" s="29"/>
    </row>
    <row r="25" spans="1:58" ht="56.25" customHeight="1">
      <c r="A25" s="21" t="s">
        <v>55</v>
      </c>
      <c r="B25" s="22"/>
      <c r="C25" s="23"/>
      <c r="D25" s="53"/>
      <c r="E25" s="55"/>
      <c r="F25" s="59"/>
      <c r="G25" s="58"/>
      <c r="H25" s="58"/>
      <c r="I25" s="60"/>
      <c r="J25" s="22"/>
      <c r="K25" s="23"/>
      <c r="L25" s="23"/>
      <c r="M25" s="26"/>
      <c r="N25" s="32"/>
      <c r="O25" s="23"/>
      <c r="P25" s="23"/>
      <c r="Q25" s="33"/>
      <c r="R25" s="22"/>
      <c r="S25" s="23"/>
      <c r="T25" s="23"/>
      <c r="U25" s="23"/>
      <c r="V25" s="26"/>
      <c r="W25" s="32"/>
      <c r="X25" s="23"/>
      <c r="Y25" s="23"/>
      <c r="Z25" s="33"/>
      <c r="AA25" s="41"/>
      <c r="AB25" s="39"/>
      <c r="AC25" s="39"/>
      <c r="AD25" s="42"/>
      <c r="AE25" s="38"/>
      <c r="AF25" s="39"/>
      <c r="AG25" s="39"/>
      <c r="AH25" s="39"/>
      <c r="AI25" s="40"/>
      <c r="AJ25" s="41"/>
      <c r="AK25" s="41"/>
      <c r="AL25" s="39"/>
      <c r="AM25" s="42"/>
      <c r="AN25" s="38"/>
      <c r="AO25" s="39"/>
      <c r="AP25" s="39"/>
      <c r="AQ25" s="46"/>
      <c r="AR25" s="47"/>
      <c r="AS25" s="45"/>
      <c r="AT25" s="45"/>
      <c r="AU25" s="43"/>
      <c r="AV25" s="44"/>
      <c r="AW25" s="45"/>
      <c r="AX25" s="39"/>
      <c r="AY25" s="40"/>
      <c r="AZ25" s="27" t="s">
        <v>62</v>
      </c>
      <c r="BA25" s="73">
        <v>5</v>
      </c>
      <c r="BB25" s="28"/>
      <c r="BC25" s="29"/>
      <c r="BD25" s="30" t="s">
        <v>71</v>
      </c>
      <c r="BE25" s="30" t="s">
        <v>77</v>
      </c>
      <c r="BF25" s="29"/>
    </row>
    <row r="26" spans="1:58" ht="56.25" customHeight="1">
      <c r="A26" s="21" t="s">
        <v>56</v>
      </c>
      <c r="B26" s="22"/>
      <c r="C26" s="23"/>
      <c r="D26" s="53"/>
      <c r="E26" s="55"/>
      <c r="F26" s="59"/>
      <c r="G26" s="58"/>
      <c r="H26" s="58"/>
      <c r="I26" s="60"/>
      <c r="J26" s="22"/>
      <c r="K26" s="23"/>
      <c r="L26" s="23"/>
      <c r="M26" s="26"/>
      <c r="N26" s="32"/>
      <c r="O26" s="23"/>
      <c r="P26" s="23"/>
      <c r="Q26" s="33"/>
      <c r="R26" s="22"/>
      <c r="S26" s="23"/>
      <c r="T26" s="23"/>
      <c r="U26" s="23"/>
      <c r="V26" s="26"/>
      <c r="W26" s="32"/>
      <c r="X26" s="23"/>
      <c r="Y26" s="23"/>
      <c r="Z26" s="33"/>
      <c r="AA26" s="41"/>
      <c r="AB26" s="39"/>
      <c r="AC26" s="39"/>
      <c r="AD26" s="42"/>
      <c r="AE26" s="38"/>
      <c r="AF26" s="39"/>
      <c r="AG26" s="39"/>
      <c r="AH26" s="39"/>
      <c r="AI26" s="40"/>
      <c r="AJ26" s="41"/>
      <c r="AK26" s="41"/>
      <c r="AL26" s="39"/>
      <c r="AM26" s="42"/>
      <c r="AN26" s="38"/>
      <c r="AO26" s="39"/>
      <c r="AP26" s="39"/>
      <c r="AQ26" s="46"/>
      <c r="AR26" s="47"/>
      <c r="AS26" s="45"/>
      <c r="AT26" s="45"/>
      <c r="AU26" s="43"/>
      <c r="AV26" s="44"/>
      <c r="AW26" s="45"/>
      <c r="AX26" s="39"/>
      <c r="AY26" s="40"/>
      <c r="AZ26" s="27" t="s">
        <v>63</v>
      </c>
      <c r="BA26" s="73">
        <v>5</v>
      </c>
      <c r="BB26" s="28"/>
      <c r="BC26" s="29"/>
      <c r="BD26" s="30" t="s">
        <v>71</v>
      </c>
      <c r="BE26" s="30" t="s">
        <v>78</v>
      </c>
      <c r="BF26" s="29"/>
    </row>
    <row r="27" spans="1:58" ht="56.25" customHeight="1">
      <c r="A27" s="21" t="s">
        <v>65</v>
      </c>
      <c r="B27" s="22"/>
      <c r="C27" s="23"/>
      <c r="D27" s="53"/>
      <c r="E27" s="55"/>
      <c r="F27" s="59"/>
      <c r="G27" s="58"/>
      <c r="H27" s="58"/>
      <c r="I27" s="60"/>
      <c r="J27" s="22"/>
      <c r="K27" s="23"/>
      <c r="L27" s="23"/>
      <c r="M27" s="26"/>
      <c r="N27" s="32"/>
      <c r="O27" s="23"/>
      <c r="P27" s="23"/>
      <c r="Q27" s="33"/>
      <c r="R27" s="22"/>
      <c r="S27" s="23"/>
      <c r="T27" s="23"/>
      <c r="U27" s="23"/>
      <c r="V27" s="26"/>
      <c r="W27" s="32"/>
      <c r="X27" s="23"/>
      <c r="Y27" s="23"/>
      <c r="Z27" s="33"/>
      <c r="AA27" s="41"/>
      <c r="AB27" s="39"/>
      <c r="AC27" s="39"/>
      <c r="AD27" s="42"/>
      <c r="AE27" s="38"/>
      <c r="AF27" s="39"/>
      <c r="AG27" s="39"/>
      <c r="AH27" s="39"/>
      <c r="AI27" s="40"/>
      <c r="AJ27" s="41"/>
      <c r="AK27" s="41"/>
      <c r="AL27" s="39"/>
      <c r="AM27" s="42"/>
      <c r="AN27" s="38"/>
      <c r="AO27" s="39"/>
      <c r="AP27" s="39"/>
      <c r="AQ27" s="46"/>
      <c r="AR27" s="47"/>
      <c r="AS27" s="45"/>
      <c r="AT27" s="45"/>
      <c r="AU27" s="43"/>
      <c r="AV27" s="44"/>
      <c r="AW27" s="45"/>
      <c r="AX27" s="39"/>
      <c r="AY27" s="40"/>
      <c r="AZ27" s="27" t="s">
        <v>66</v>
      </c>
      <c r="BA27" s="73">
        <v>5</v>
      </c>
      <c r="BB27" s="28"/>
      <c r="BC27" s="29"/>
      <c r="BD27" s="30" t="s">
        <v>71</v>
      </c>
      <c r="BE27" s="75" t="s">
        <v>79</v>
      </c>
      <c r="BF27" s="29"/>
    </row>
    <row r="28" spans="1:58" ht="56.25" customHeight="1">
      <c r="A28" s="21" t="s">
        <v>68</v>
      </c>
      <c r="B28" s="22"/>
      <c r="C28" s="23"/>
      <c r="D28" s="53"/>
      <c r="E28" s="55"/>
      <c r="F28" s="59"/>
      <c r="G28" s="58"/>
      <c r="H28" s="58"/>
      <c r="I28" s="60"/>
      <c r="J28" s="22"/>
      <c r="K28" s="23"/>
      <c r="L28" s="23"/>
      <c r="M28" s="26"/>
      <c r="N28" s="32"/>
      <c r="O28" s="23"/>
      <c r="P28" s="23"/>
      <c r="Q28" s="33"/>
      <c r="R28" s="22"/>
      <c r="S28" s="23"/>
      <c r="T28" s="23"/>
      <c r="U28" s="23"/>
      <c r="V28" s="26"/>
      <c r="W28" s="32"/>
      <c r="X28" s="23"/>
      <c r="Y28" s="23"/>
      <c r="Z28" s="33"/>
      <c r="AA28" s="41"/>
      <c r="AB28" s="39"/>
      <c r="AC28" s="39"/>
      <c r="AD28" s="42"/>
      <c r="AE28" s="38"/>
      <c r="AF28" s="39"/>
      <c r="AG28" s="39"/>
      <c r="AH28" s="39"/>
      <c r="AI28" s="40"/>
      <c r="AJ28" s="41"/>
      <c r="AK28" s="41"/>
      <c r="AL28" s="39"/>
      <c r="AM28" s="42"/>
      <c r="AN28" s="38"/>
      <c r="AO28" s="39"/>
      <c r="AP28" s="39"/>
      <c r="AQ28" s="46"/>
      <c r="AR28" s="47"/>
      <c r="AS28" s="45"/>
      <c r="AT28" s="45"/>
      <c r="AU28" s="43"/>
      <c r="AV28" s="44"/>
      <c r="AW28" s="45"/>
      <c r="AX28" s="39"/>
      <c r="AY28" s="40"/>
      <c r="AZ28" s="27" t="s">
        <v>69</v>
      </c>
      <c r="BA28" s="73">
        <v>10</v>
      </c>
      <c r="BB28" s="28"/>
      <c r="BC28" s="29"/>
      <c r="BD28" s="30" t="s">
        <v>71</v>
      </c>
      <c r="BE28" s="30" t="s">
        <v>78</v>
      </c>
      <c r="BF28" s="29"/>
    </row>
    <row r="29" spans="1:58" ht="56.25" customHeight="1">
      <c r="A29" s="21" t="s">
        <v>81</v>
      </c>
      <c r="B29" s="22"/>
      <c r="C29" s="23"/>
      <c r="D29" s="53"/>
      <c r="E29" s="55"/>
      <c r="F29" s="61"/>
      <c r="G29" s="62"/>
      <c r="H29" s="62"/>
      <c r="I29" s="63"/>
      <c r="J29" s="41"/>
      <c r="K29" s="39"/>
      <c r="L29" s="39"/>
      <c r="M29" s="42"/>
      <c r="N29" s="38"/>
      <c r="O29" s="39"/>
      <c r="P29" s="39"/>
      <c r="Q29" s="40"/>
      <c r="R29" s="41"/>
      <c r="S29" s="39"/>
      <c r="T29" s="39"/>
      <c r="U29" s="39"/>
      <c r="V29" s="42"/>
      <c r="W29" s="38"/>
      <c r="X29" s="39"/>
      <c r="Y29" s="39"/>
      <c r="Z29" s="40"/>
      <c r="AA29" s="41"/>
      <c r="AB29" s="39"/>
      <c r="AC29" s="39"/>
      <c r="AD29" s="42"/>
      <c r="AE29" s="38"/>
      <c r="AF29" s="39"/>
      <c r="AG29" s="39"/>
      <c r="AH29" s="39"/>
      <c r="AI29" s="40"/>
      <c r="AJ29" s="41"/>
      <c r="AK29" s="41"/>
      <c r="AL29" s="39"/>
      <c r="AM29" s="42"/>
      <c r="AN29" s="38"/>
      <c r="AO29" s="39"/>
      <c r="AP29" s="39"/>
      <c r="AQ29" s="40"/>
      <c r="AR29" s="41"/>
      <c r="AS29" s="39"/>
      <c r="AT29" s="39"/>
      <c r="AU29" s="42"/>
      <c r="AV29" s="38"/>
      <c r="AW29" s="39"/>
      <c r="AX29" s="39"/>
      <c r="AY29" s="40"/>
      <c r="AZ29" s="27" t="s">
        <v>83</v>
      </c>
      <c r="BA29" s="73">
        <v>5</v>
      </c>
      <c r="BB29" s="28"/>
      <c r="BC29" s="29"/>
      <c r="BD29" s="30" t="s">
        <v>71</v>
      </c>
      <c r="BE29" s="31" t="s">
        <v>74</v>
      </c>
      <c r="BF29" s="29"/>
    </row>
    <row r="30" spans="1:58" ht="56.25" customHeight="1">
      <c r="A30" s="21" t="s">
        <v>82</v>
      </c>
      <c r="B30" s="22"/>
      <c r="C30" s="23"/>
      <c r="D30" s="53"/>
      <c r="E30" s="55"/>
      <c r="F30" s="59"/>
      <c r="G30" s="58"/>
      <c r="H30" s="58"/>
      <c r="I30" s="60"/>
      <c r="J30" s="41"/>
      <c r="K30" s="39"/>
      <c r="L30" s="39"/>
      <c r="M30" s="42"/>
      <c r="N30" s="38"/>
      <c r="O30" s="39"/>
      <c r="P30" s="39"/>
      <c r="Q30" s="40"/>
      <c r="R30" s="41"/>
      <c r="S30" s="39"/>
      <c r="T30" s="39"/>
      <c r="U30" s="39"/>
      <c r="V30" s="42"/>
      <c r="W30" s="38"/>
      <c r="X30" s="39"/>
      <c r="Y30" s="39"/>
      <c r="Z30" s="40"/>
      <c r="AA30" s="41"/>
      <c r="AB30" s="39"/>
      <c r="AC30" s="39"/>
      <c r="AD30" s="42"/>
      <c r="AE30" s="38"/>
      <c r="AF30" s="39"/>
      <c r="AG30" s="39"/>
      <c r="AH30" s="39"/>
      <c r="AI30" s="40"/>
      <c r="AJ30" s="41"/>
      <c r="AK30" s="41"/>
      <c r="AL30" s="39"/>
      <c r="AM30" s="42"/>
      <c r="AN30" s="32"/>
      <c r="AO30" s="23"/>
      <c r="AP30" s="23"/>
      <c r="AQ30" s="37"/>
      <c r="AR30" s="35"/>
      <c r="AS30" s="25"/>
      <c r="AT30" s="25"/>
      <c r="AU30" s="34"/>
      <c r="AV30" s="36"/>
      <c r="AW30" s="25"/>
      <c r="AX30" s="23"/>
      <c r="AY30" s="33"/>
      <c r="AZ30" s="27" t="s">
        <v>64</v>
      </c>
      <c r="BA30" s="73">
        <v>5</v>
      </c>
      <c r="BB30" s="28"/>
      <c r="BC30" s="29"/>
      <c r="BD30" s="30" t="s">
        <v>71</v>
      </c>
      <c r="BE30" s="30" t="s">
        <v>80</v>
      </c>
      <c r="BF30" s="29"/>
    </row>
    <row r="31" spans="1:58" ht="26.25" customHeight="1" thickBot="1">
      <c r="A31" s="16" t="s">
        <v>14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1"/>
      <c r="BA31" s="74">
        <f>SUM(BA20:BA30)</f>
        <v>100</v>
      </c>
      <c r="BB31" s="13"/>
      <c r="BC31" s="19"/>
      <c r="BD31" s="18"/>
      <c r="BE31" s="14"/>
      <c r="BF31" s="15"/>
    </row>
    <row r="32" spans="1:58" ht="26.25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8"/>
      <c r="BB32" s="69"/>
      <c r="BC32" s="70"/>
      <c r="BD32" s="71"/>
      <c r="BE32" s="71"/>
      <c r="BF32" s="72"/>
    </row>
    <row r="33" spans="56:57" ht="21" customHeight="1">
      <c r="BD33" s="6"/>
      <c r="BE33" s="5"/>
    </row>
    <row r="34" spans="1:53" s="20" customFormat="1" ht="17.25">
      <c r="A34" s="20" t="s">
        <v>17</v>
      </c>
      <c r="B34" s="20" t="s">
        <v>37</v>
      </c>
      <c r="BA34" s="20" t="s">
        <v>34</v>
      </c>
    </row>
    <row r="35" spans="56:57" ht="15">
      <c r="BD35" s="6"/>
      <c r="BE35" s="5"/>
    </row>
  </sheetData>
  <sheetProtection/>
  <mergeCells count="52">
    <mergeCell ref="A14:P14"/>
    <mergeCell ref="A15:P15"/>
    <mergeCell ref="R15:BF15"/>
    <mergeCell ref="A16:P16"/>
    <mergeCell ref="R16:BF16"/>
    <mergeCell ref="A1:BF1"/>
    <mergeCell ref="A2:BF2"/>
    <mergeCell ref="R12:BF12"/>
    <mergeCell ref="R13:BF13"/>
    <mergeCell ref="R14:BF14"/>
    <mergeCell ref="A13:P13"/>
    <mergeCell ref="R6:BF6"/>
    <mergeCell ref="R7:BF7"/>
    <mergeCell ref="R8:BF8"/>
    <mergeCell ref="R9:BF9"/>
    <mergeCell ref="R10:BF10"/>
    <mergeCell ref="R11:BF11"/>
    <mergeCell ref="BF18:BF19"/>
    <mergeCell ref="BB18:BB19"/>
    <mergeCell ref="BC18:BC19"/>
    <mergeCell ref="AZ18:AZ19"/>
    <mergeCell ref="BA18:BA19"/>
    <mergeCell ref="AA19:AD19"/>
    <mergeCell ref="AE19:AI19"/>
    <mergeCell ref="AJ19:AM19"/>
    <mergeCell ref="AN19:AQ19"/>
    <mergeCell ref="AR19:AU19"/>
    <mergeCell ref="AV19:AY19"/>
    <mergeCell ref="B19:E19"/>
    <mergeCell ref="J19:M19"/>
    <mergeCell ref="N19:Q19"/>
    <mergeCell ref="R19:V19"/>
    <mergeCell ref="W19:Z19"/>
    <mergeCell ref="F19:I19"/>
    <mergeCell ref="BD18:BE18"/>
    <mergeCell ref="A3:P3"/>
    <mergeCell ref="Q3:BA3"/>
    <mergeCell ref="A7:P7"/>
    <mergeCell ref="A6:P6"/>
    <mergeCell ref="A10:P10"/>
    <mergeCell ref="B18:AY18"/>
    <mergeCell ref="A18:A19"/>
    <mergeCell ref="BD3:BF3"/>
    <mergeCell ref="BD4:BF4"/>
    <mergeCell ref="BB3:BC3"/>
    <mergeCell ref="BB4:BC4"/>
    <mergeCell ref="A11:P11"/>
    <mergeCell ref="A12:P12"/>
    <mergeCell ref="A8:P8"/>
    <mergeCell ref="A9:P9"/>
    <mergeCell ref="A4:P4"/>
    <mergeCell ref="Q4:BA4"/>
  </mergeCells>
  <printOptions horizontalCentered="1" verticalCentered="1"/>
  <pageMargins left="1.25" right="0.7" top="0.75" bottom="0.75" header="0.3" footer="0.3"/>
  <pageSetup horizontalDpi="600" verticalDpi="600" orientation="landscape" paperSize="5" scale="55" r:id="rId1"/>
  <headerFooter>
    <oddFooter>&amp;LAprobado según acta No 01 del comité de Planeación Enero 28 de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D48"/>
  <sheetViews>
    <sheetView tabSelected="1" zoomScale="70" zoomScaleNormal="70" zoomScalePageLayoutView="0" workbookViewId="0" topLeftCell="B4">
      <selection activeCell="C27" sqref="C27:C36"/>
    </sheetView>
  </sheetViews>
  <sheetFormatPr defaultColWidth="11.421875" defaultRowHeight="12.75"/>
  <cols>
    <col min="1" max="5" width="17.28125" style="1" customWidth="1"/>
    <col min="6" max="6" width="59.28125" style="1" customWidth="1"/>
    <col min="7" max="7" width="16.7109375" style="1" customWidth="1"/>
    <col min="8" max="8" width="17.00390625" style="1" customWidth="1"/>
    <col min="9" max="9" width="17.7109375" style="1" customWidth="1"/>
    <col min="10" max="10" width="13.57421875" style="1" customWidth="1"/>
    <col min="11" max="11" width="16.57421875" style="1" customWidth="1"/>
    <col min="12" max="12" width="13.28125" style="1" customWidth="1"/>
    <col min="13" max="13" width="32.421875" style="6" customWidth="1"/>
    <col min="14" max="15" width="11.421875" style="3" customWidth="1"/>
    <col min="16" max="16384" width="11.421875" style="1" customWidth="1"/>
  </cols>
  <sheetData>
    <row r="1" spans="1:50" ht="53.25" customHeight="1">
      <c r="A1" s="178" t="s">
        <v>84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48" customHeight="1">
      <c r="A2" s="159" t="s">
        <v>163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7.25" customHeight="1">
      <c r="A3" s="179" t="s">
        <v>19</v>
      </c>
      <c r="B3" s="179"/>
      <c r="C3" s="179"/>
      <c r="D3" s="179"/>
      <c r="E3" s="179"/>
      <c r="F3" s="179"/>
      <c r="G3" s="139" t="s">
        <v>20</v>
      </c>
      <c r="H3" s="141"/>
      <c r="I3" s="139" t="s">
        <v>26</v>
      </c>
      <c r="J3" s="140"/>
      <c r="K3" s="141"/>
      <c r="L3" s="139" t="s">
        <v>38</v>
      </c>
      <c r="M3" s="140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24.75" customHeight="1">
      <c r="A4" s="180" t="s">
        <v>21</v>
      </c>
      <c r="B4" s="180"/>
      <c r="C4" s="180"/>
      <c r="D4" s="180"/>
      <c r="E4" s="180"/>
      <c r="F4" s="180"/>
      <c r="G4" s="128">
        <v>4</v>
      </c>
      <c r="H4" s="126"/>
      <c r="I4" s="125">
        <v>43411</v>
      </c>
      <c r="J4" s="192"/>
      <c r="K4" s="193"/>
      <c r="L4" s="128">
        <v>1</v>
      </c>
      <c r="M4" s="12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6:13" ht="15.75" thickBot="1">
      <c r="F5" s="2"/>
      <c r="G5" s="2"/>
      <c r="H5" s="2"/>
      <c r="I5" s="2"/>
      <c r="J5" s="2"/>
      <c r="K5" s="2"/>
      <c r="L5" s="2"/>
      <c r="M5" s="9"/>
    </row>
    <row r="6" spans="1:13" s="3" customFormat="1" ht="24.75" customHeight="1">
      <c r="A6" s="174" t="s">
        <v>15</v>
      </c>
      <c r="B6" s="174"/>
      <c r="C6" s="174"/>
      <c r="D6" s="174"/>
      <c r="E6" s="174"/>
      <c r="F6" s="175"/>
      <c r="G6" s="181" t="s">
        <v>164</v>
      </c>
      <c r="H6" s="182"/>
      <c r="I6" s="182"/>
      <c r="J6" s="182"/>
      <c r="K6" s="182"/>
      <c r="L6" s="182"/>
      <c r="M6" s="183"/>
    </row>
    <row r="7" spans="1:13" s="3" customFormat="1" ht="24" customHeight="1">
      <c r="A7" s="174" t="s">
        <v>1</v>
      </c>
      <c r="B7" s="174"/>
      <c r="C7" s="174"/>
      <c r="D7" s="174"/>
      <c r="E7" s="174"/>
      <c r="F7" s="175"/>
      <c r="G7" s="169" t="s">
        <v>166</v>
      </c>
      <c r="H7" s="170"/>
      <c r="I7" s="170"/>
      <c r="J7" s="170"/>
      <c r="K7" s="170"/>
      <c r="L7" s="170"/>
      <c r="M7" s="171"/>
    </row>
    <row r="8" spans="1:13" s="3" customFormat="1" ht="27" customHeight="1">
      <c r="A8" s="174" t="s">
        <v>0</v>
      </c>
      <c r="B8" s="174"/>
      <c r="C8" s="174"/>
      <c r="D8" s="174"/>
      <c r="E8" s="174"/>
      <c r="F8" s="175"/>
      <c r="G8" s="169" t="s">
        <v>165</v>
      </c>
      <c r="H8" s="170"/>
      <c r="I8" s="170"/>
      <c r="J8" s="170"/>
      <c r="K8" s="170"/>
      <c r="L8" s="170"/>
      <c r="M8" s="171"/>
    </row>
    <row r="9" spans="1:13" s="3" customFormat="1" ht="29.25" customHeight="1">
      <c r="A9" s="174" t="s">
        <v>16</v>
      </c>
      <c r="B9" s="174"/>
      <c r="C9" s="174"/>
      <c r="D9" s="174"/>
      <c r="E9" s="174"/>
      <c r="F9" s="175"/>
      <c r="G9" s="169"/>
      <c r="H9" s="170"/>
      <c r="I9" s="170"/>
      <c r="J9" s="170"/>
      <c r="K9" s="170"/>
      <c r="L9" s="170"/>
      <c r="M9" s="171"/>
    </row>
    <row r="10" spans="1:212" s="3" customFormat="1" ht="26.25" customHeight="1" thickBot="1">
      <c r="A10" s="174" t="s">
        <v>32</v>
      </c>
      <c r="B10" s="174"/>
      <c r="C10" s="174"/>
      <c r="D10" s="174"/>
      <c r="E10" s="174"/>
      <c r="F10" s="175"/>
      <c r="G10" s="184" t="s">
        <v>96</v>
      </c>
      <c r="H10" s="185"/>
      <c r="I10" s="185"/>
      <c r="J10" s="185"/>
      <c r="K10" s="185"/>
      <c r="L10" s="185"/>
      <c r="M10" s="186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</row>
    <row r="11" spans="6:13" ht="15.75" thickBot="1">
      <c r="F11" s="2"/>
      <c r="G11" s="2"/>
      <c r="H11" s="2"/>
      <c r="I11" s="2"/>
      <c r="J11" s="2"/>
      <c r="K11" s="2"/>
      <c r="L11" s="2"/>
      <c r="M11" s="9"/>
    </row>
    <row r="12" spans="1:13" s="3" customFormat="1" ht="24.75" customHeight="1">
      <c r="A12" s="189" t="s">
        <v>95</v>
      </c>
      <c r="B12" s="190"/>
      <c r="C12" s="190"/>
      <c r="D12" s="190"/>
      <c r="E12" s="190"/>
      <c r="F12" s="191"/>
      <c r="G12" s="187" t="s">
        <v>3</v>
      </c>
      <c r="H12" s="188"/>
      <c r="I12" s="176" t="s">
        <v>36</v>
      </c>
      <c r="J12" s="150" t="s">
        <v>35</v>
      </c>
      <c r="K12" s="152" t="s">
        <v>89</v>
      </c>
      <c r="L12" s="150" t="s">
        <v>90</v>
      </c>
      <c r="M12" s="152" t="s">
        <v>86</v>
      </c>
    </row>
    <row r="13" spans="1:13" s="3" customFormat="1" ht="49.5" customHeight="1">
      <c r="A13" s="92" t="s">
        <v>85</v>
      </c>
      <c r="B13" s="93" t="s">
        <v>93</v>
      </c>
      <c r="C13" s="93" t="s">
        <v>94</v>
      </c>
      <c r="D13" s="93" t="s">
        <v>91</v>
      </c>
      <c r="E13" s="94" t="s">
        <v>92</v>
      </c>
      <c r="F13" s="95" t="s">
        <v>2</v>
      </c>
      <c r="G13" s="76" t="s">
        <v>87</v>
      </c>
      <c r="H13" s="77" t="s">
        <v>88</v>
      </c>
      <c r="I13" s="177"/>
      <c r="J13" s="173"/>
      <c r="K13" s="172"/>
      <c r="L13" s="173"/>
      <c r="M13" s="172"/>
    </row>
    <row r="14" spans="1:13" s="3" customFormat="1" ht="105.75" customHeight="1">
      <c r="A14" s="164" t="s">
        <v>97</v>
      </c>
      <c r="B14" s="161" t="s">
        <v>98</v>
      </c>
      <c r="C14" s="161" t="s">
        <v>99</v>
      </c>
      <c r="D14" s="161" t="s">
        <v>102</v>
      </c>
      <c r="E14" s="161" t="s">
        <v>103</v>
      </c>
      <c r="F14" s="84" t="s">
        <v>112</v>
      </c>
      <c r="G14" s="91" t="s">
        <v>148</v>
      </c>
      <c r="H14" s="91" t="s">
        <v>110</v>
      </c>
      <c r="I14" s="80" t="s">
        <v>138</v>
      </c>
      <c r="J14" s="81">
        <v>8</v>
      </c>
      <c r="K14" s="161" t="s">
        <v>105</v>
      </c>
      <c r="L14" s="161" t="s">
        <v>104</v>
      </c>
      <c r="M14" s="82"/>
    </row>
    <row r="15" spans="1:13" s="3" customFormat="1" ht="99.75" customHeight="1">
      <c r="A15" s="164"/>
      <c r="B15" s="161"/>
      <c r="C15" s="161"/>
      <c r="D15" s="161"/>
      <c r="E15" s="161"/>
      <c r="F15" s="101" t="s">
        <v>116</v>
      </c>
      <c r="G15" s="91" t="s">
        <v>148</v>
      </c>
      <c r="H15" s="91" t="s">
        <v>110</v>
      </c>
      <c r="I15" s="80" t="s">
        <v>139</v>
      </c>
      <c r="J15" s="81">
        <v>11</v>
      </c>
      <c r="K15" s="161"/>
      <c r="L15" s="161"/>
      <c r="M15" s="82"/>
    </row>
    <row r="16" spans="1:13" s="3" customFormat="1" ht="105.75" customHeight="1">
      <c r="A16" s="164"/>
      <c r="B16" s="161"/>
      <c r="C16" s="161"/>
      <c r="D16" s="161"/>
      <c r="E16" s="161"/>
      <c r="F16" s="84" t="s">
        <v>113</v>
      </c>
      <c r="G16" s="91" t="s">
        <v>148</v>
      </c>
      <c r="H16" s="91" t="s">
        <v>110</v>
      </c>
      <c r="I16" s="80" t="s">
        <v>140</v>
      </c>
      <c r="J16" s="81">
        <v>9</v>
      </c>
      <c r="K16" s="161"/>
      <c r="L16" s="161"/>
      <c r="M16" s="82"/>
    </row>
    <row r="17" spans="1:13" s="3" customFormat="1" ht="102.75" customHeight="1">
      <c r="A17" s="164"/>
      <c r="B17" s="161"/>
      <c r="C17" s="161"/>
      <c r="D17" s="161"/>
      <c r="E17" s="161"/>
      <c r="F17" s="84" t="s">
        <v>114</v>
      </c>
      <c r="G17" s="91" t="s">
        <v>148</v>
      </c>
      <c r="H17" s="91" t="s">
        <v>110</v>
      </c>
      <c r="I17" s="80" t="s">
        <v>141</v>
      </c>
      <c r="J17" s="81">
        <v>10</v>
      </c>
      <c r="K17" s="161"/>
      <c r="L17" s="161"/>
      <c r="M17" s="108">
        <v>9000000</v>
      </c>
    </row>
    <row r="18" spans="1:13" s="3" customFormat="1" ht="134.25" customHeight="1">
      <c r="A18" s="164"/>
      <c r="B18" s="161"/>
      <c r="C18" s="161"/>
      <c r="D18" s="161"/>
      <c r="E18" s="161"/>
      <c r="F18" s="84" t="s">
        <v>115</v>
      </c>
      <c r="G18" s="91" t="s">
        <v>148</v>
      </c>
      <c r="H18" s="91" t="s">
        <v>110</v>
      </c>
      <c r="I18" s="90" t="s">
        <v>142</v>
      </c>
      <c r="J18" s="81">
        <v>12</v>
      </c>
      <c r="K18" s="161"/>
      <c r="L18" s="161"/>
      <c r="M18" s="82"/>
    </row>
    <row r="19" spans="1:13" s="3" customFormat="1" ht="117.75" customHeight="1">
      <c r="A19" s="164"/>
      <c r="B19" s="161"/>
      <c r="C19" s="161"/>
      <c r="D19" s="161"/>
      <c r="E19" s="161"/>
      <c r="F19" s="84" t="s">
        <v>111</v>
      </c>
      <c r="G19" s="91" t="s">
        <v>148</v>
      </c>
      <c r="H19" s="91" t="s">
        <v>110</v>
      </c>
      <c r="I19" s="80" t="s">
        <v>143</v>
      </c>
      <c r="J19" s="81">
        <v>8</v>
      </c>
      <c r="K19" s="161"/>
      <c r="L19" s="161"/>
      <c r="M19" s="82"/>
    </row>
    <row r="20" spans="1:13" s="3" customFormat="1" ht="114" customHeight="1">
      <c r="A20" s="164"/>
      <c r="B20" s="161"/>
      <c r="C20" s="161"/>
      <c r="D20" s="161"/>
      <c r="E20" s="161"/>
      <c r="F20" s="84" t="s">
        <v>118</v>
      </c>
      <c r="G20" s="91" t="s">
        <v>148</v>
      </c>
      <c r="H20" s="91" t="s">
        <v>110</v>
      </c>
      <c r="I20" s="80" t="s">
        <v>143</v>
      </c>
      <c r="J20" s="81">
        <v>7</v>
      </c>
      <c r="K20" s="161"/>
      <c r="L20" s="161"/>
      <c r="M20" s="82"/>
    </row>
    <row r="21" spans="1:13" s="3" customFormat="1" ht="45">
      <c r="A21" s="164"/>
      <c r="B21" s="161"/>
      <c r="C21" s="161"/>
      <c r="D21" s="161"/>
      <c r="E21" s="161"/>
      <c r="F21" s="101" t="s">
        <v>119</v>
      </c>
      <c r="G21" s="91" t="s">
        <v>148</v>
      </c>
      <c r="H21" s="91" t="s">
        <v>110</v>
      </c>
      <c r="I21" s="80" t="s">
        <v>144</v>
      </c>
      <c r="J21" s="81">
        <v>10</v>
      </c>
      <c r="K21" s="161"/>
      <c r="L21" s="161"/>
      <c r="M21" s="82"/>
    </row>
    <row r="22" spans="1:13" s="3" customFormat="1" ht="45">
      <c r="A22" s="164"/>
      <c r="B22" s="161"/>
      <c r="C22" s="161"/>
      <c r="D22" s="161"/>
      <c r="E22" s="161"/>
      <c r="F22" s="101" t="s">
        <v>120</v>
      </c>
      <c r="G22" s="91" t="s">
        <v>148</v>
      </c>
      <c r="H22" s="91" t="s">
        <v>110</v>
      </c>
      <c r="I22" s="80" t="s">
        <v>145</v>
      </c>
      <c r="J22" s="81">
        <v>11</v>
      </c>
      <c r="K22" s="161"/>
      <c r="L22" s="161"/>
      <c r="M22" s="82"/>
    </row>
    <row r="23" spans="1:13" s="3" customFormat="1" ht="30">
      <c r="A23" s="164"/>
      <c r="B23" s="161"/>
      <c r="C23" s="161"/>
      <c r="D23" s="161"/>
      <c r="E23" s="161"/>
      <c r="F23" s="101" t="s">
        <v>121</v>
      </c>
      <c r="G23" s="91" t="s">
        <v>148</v>
      </c>
      <c r="H23" s="91" t="s">
        <v>110</v>
      </c>
      <c r="I23" s="80" t="s">
        <v>146</v>
      </c>
      <c r="J23" s="81">
        <v>7</v>
      </c>
      <c r="K23" s="161"/>
      <c r="L23" s="161"/>
      <c r="M23" s="82"/>
    </row>
    <row r="24" spans="1:13" s="98" customFormat="1" ht="45.75" thickBot="1">
      <c r="A24" s="166"/>
      <c r="B24" s="167"/>
      <c r="C24" s="167"/>
      <c r="D24" s="167"/>
      <c r="E24" s="167"/>
      <c r="F24" s="102" t="s">
        <v>122</v>
      </c>
      <c r="G24" s="91" t="s">
        <v>148</v>
      </c>
      <c r="H24" s="91" t="s">
        <v>110</v>
      </c>
      <c r="I24" s="83" t="s">
        <v>147</v>
      </c>
      <c r="J24" s="96">
        <v>7</v>
      </c>
      <c r="K24" s="167"/>
      <c r="L24" s="167"/>
      <c r="M24" s="97"/>
    </row>
    <row r="25" spans="1:13" s="98" customFormat="1" ht="21" customHeight="1">
      <c r="A25" s="196" t="s">
        <v>14</v>
      </c>
      <c r="B25" s="197"/>
      <c r="C25" s="197"/>
      <c r="D25" s="197"/>
      <c r="E25" s="197"/>
      <c r="F25" s="197"/>
      <c r="G25" s="197"/>
      <c r="H25" s="197"/>
      <c r="I25" s="198"/>
      <c r="J25" s="113">
        <f>SUM(J14:J24)</f>
        <v>100</v>
      </c>
      <c r="K25" s="113"/>
      <c r="L25" s="114"/>
      <c r="M25" s="122">
        <f>SUM(M14:M24)</f>
        <v>9000000</v>
      </c>
    </row>
    <row r="26" spans="1:13" s="3" customFormat="1" ht="24" customHeight="1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</row>
    <row r="27" spans="1:13" s="3" customFormat="1" ht="45.75" customHeight="1" thickBot="1">
      <c r="A27" s="163" t="s">
        <v>97</v>
      </c>
      <c r="B27" s="160" t="s">
        <v>98</v>
      </c>
      <c r="C27" s="160" t="s">
        <v>100</v>
      </c>
      <c r="D27" s="160" t="s">
        <v>102</v>
      </c>
      <c r="E27" s="160" t="s">
        <v>103</v>
      </c>
      <c r="F27" s="87" t="s">
        <v>123</v>
      </c>
      <c r="G27" s="87" t="s">
        <v>148</v>
      </c>
      <c r="H27" s="87" t="s">
        <v>110</v>
      </c>
      <c r="I27" s="111" t="s">
        <v>149</v>
      </c>
      <c r="J27" s="88">
        <v>11</v>
      </c>
      <c r="K27" s="203" t="s">
        <v>107</v>
      </c>
      <c r="L27" s="201" t="s">
        <v>106</v>
      </c>
      <c r="M27" s="112"/>
    </row>
    <row r="28" spans="1:13" s="3" customFormat="1" ht="42" customHeight="1" thickBot="1">
      <c r="A28" s="164"/>
      <c r="B28" s="161"/>
      <c r="C28" s="161"/>
      <c r="D28" s="161"/>
      <c r="E28" s="161"/>
      <c r="F28" s="91" t="s">
        <v>124</v>
      </c>
      <c r="G28" s="91" t="s">
        <v>148</v>
      </c>
      <c r="H28" s="103">
        <v>43800</v>
      </c>
      <c r="I28" s="85" t="s">
        <v>150</v>
      </c>
      <c r="J28" s="81">
        <v>10</v>
      </c>
      <c r="K28" s="168"/>
      <c r="L28" s="202"/>
      <c r="M28" s="109"/>
    </row>
    <row r="29" spans="1:13" s="3" customFormat="1" ht="45.75" thickBot="1">
      <c r="A29" s="164"/>
      <c r="B29" s="161"/>
      <c r="C29" s="161"/>
      <c r="D29" s="161"/>
      <c r="E29" s="161"/>
      <c r="F29" s="91" t="s">
        <v>125</v>
      </c>
      <c r="G29" s="91" t="s">
        <v>148</v>
      </c>
      <c r="H29" s="86" t="s">
        <v>110</v>
      </c>
      <c r="I29" s="80" t="s">
        <v>151</v>
      </c>
      <c r="J29" s="81">
        <v>10</v>
      </c>
      <c r="K29" s="168"/>
      <c r="L29" s="202"/>
      <c r="M29" s="109"/>
    </row>
    <row r="30" spans="1:13" s="3" customFormat="1" ht="60.75" thickBot="1">
      <c r="A30" s="164"/>
      <c r="B30" s="161"/>
      <c r="C30" s="161"/>
      <c r="D30" s="161"/>
      <c r="E30" s="161"/>
      <c r="F30" s="91" t="s">
        <v>126</v>
      </c>
      <c r="G30" s="91" t="s">
        <v>148</v>
      </c>
      <c r="H30" s="86" t="s">
        <v>110</v>
      </c>
      <c r="I30" s="80" t="s">
        <v>141</v>
      </c>
      <c r="J30" s="81">
        <v>9</v>
      </c>
      <c r="K30" s="168"/>
      <c r="L30" s="202"/>
      <c r="M30" s="109">
        <v>44100000</v>
      </c>
    </row>
    <row r="31" spans="1:13" s="3" customFormat="1" ht="60.75" thickBot="1">
      <c r="A31" s="164"/>
      <c r="B31" s="161"/>
      <c r="C31" s="161"/>
      <c r="D31" s="161"/>
      <c r="E31" s="161"/>
      <c r="F31" s="91" t="s">
        <v>132</v>
      </c>
      <c r="G31" s="91" t="s">
        <v>148</v>
      </c>
      <c r="H31" s="86" t="s">
        <v>110</v>
      </c>
      <c r="I31" s="80" t="s">
        <v>152</v>
      </c>
      <c r="J31" s="81">
        <v>8</v>
      </c>
      <c r="K31" s="168"/>
      <c r="L31" s="202"/>
      <c r="M31" s="109"/>
    </row>
    <row r="32" spans="1:13" s="3" customFormat="1" ht="60.75" thickBot="1">
      <c r="A32" s="164"/>
      <c r="B32" s="161"/>
      <c r="C32" s="161"/>
      <c r="D32" s="161"/>
      <c r="E32" s="161"/>
      <c r="F32" s="91" t="s">
        <v>117</v>
      </c>
      <c r="G32" s="91" t="s">
        <v>148</v>
      </c>
      <c r="H32" s="86" t="s">
        <v>110</v>
      </c>
      <c r="I32" s="85" t="s">
        <v>153</v>
      </c>
      <c r="J32" s="81">
        <v>8</v>
      </c>
      <c r="K32" s="168"/>
      <c r="L32" s="202"/>
      <c r="M32" s="109"/>
    </row>
    <row r="33" spans="1:13" s="3" customFormat="1" ht="45.75" thickBot="1">
      <c r="A33" s="164"/>
      <c r="B33" s="161"/>
      <c r="C33" s="161"/>
      <c r="D33" s="161"/>
      <c r="E33" s="161"/>
      <c r="F33" s="91" t="s">
        <v>128</v>
      </c>
      <c r="G33" s="91" t="s">
        <v>148</v>
      </c>
      <c r="H33" s="86" t="s">
        <v>110</v>
      </c>
      <c r="I33" s="80" t="s">
        <v>154</v>
      </c>
      <c r="J33" s="81">
        <v>13</v>
      </c>
      <c r="K33" s="168"/>
      <c r="L33" s="202"/>
      <c r="M33" s="109">
        <v>48260000</v>
      </c>
    </row>
    <row r="34" spans="1:13" s="3" customFormat="1" ht="45.75" thickBot="1">
      <c r="A34" s="164"/>
      <c r="B34" s="161"/>
      <c r="C34" s="161"/>
      <c r="D34" s="161"/>
      <c r="E34" s="161"/>
      <c r="F34" s="100" t="s">
        <v>127</v>
      </c>
      <c r="G34" s="91" t="s">
        <v>148</v>
      </c>
      <c r="H34" s="86" t="s">
        <v>110</v>
      </c>
      <c r="I34" s="80" t="s">
        <v>155</v>
      </c>
      <c r="J34" s="81">
        <v>11</v>
      </c>
      <c r="K34" s="168"/>
      <c r="L34" s="202"/>
      <c r="M34" s="109"/>
    </row>
    <row r="35" spans="1:13" s="3" customFormat="1" ht="77.25" customHeight="1" thickBot="1">
      <c r="A35" s="164"/>
      <c r="B35" s="161"/>
      <c r="C35" s="161"/>
      <c r="D35" s="161"/>
      <c r="E35" s="161"/>
      <c r="F35" s="91" t="s">
        <v>131</v>
      </c>
      <c r="G35" s="91" t="s">
        <v>148</v>
      </c>
      <c r="H35" s="86" t="s">
        <v>110</v>
      </c>
      <c r="I35" s="80" t="s">
        <v>156</v>
      </c>
      <c r="J35" s="81">
        <v>10</v>
      </c>
      <c r="K35" s="168"/>
      <c r="L35" s="202"/>
      <c r="M35" s="109"/>
    </row>
    <row r="36" spans="1:13" s="3" customFormat="1" ht="45.75" thickBot="1">
      <c r="A36" s="164"/>
      <c r="B36" s="162"/>
      <c r="C36" s="162"/>
      <c r="D36" s="162"/>
      <c r="E36" s="162"/>
      <c r="F36" s="105" t="s">
        <v>129</v>
      </c>
      <c r="G36" s="99" t="s">
        <v>148</v>
      </c>
      <c r="H36" s="106" t="s">
        <v>110</v>
      </c>
      <c r="I36" s="104" t="s">
        <v>157</v>
      </c>
      <c r="J36" s="81">
        <v>10</v>
      </c>
      <c r="K36" s="168"/>
      <c r="L36" s="202"/>
      <c r="M36" s="110"/>
    </row>
    <row r="37" spans="1:13" s="3" customFormat="1" ht="16.5">
      <c r="A37" s="116" t="s">
        <v>14</v>
      </c>
      <c r="B37" s="199"/>
      <c r="C37" s="200"/>
      <c r="D37" s="200"/>
      <c r="E37" s="200"/>
      <c r="F37" s="200"/>
      <c r="G37" s="200"/>
      <c r="H37" s="200"/>
      <c r="I37" s="200"/>
      <c r="J37" s="117">
        <f>SUM(J27:J36)</f>
        <v>100</v>
      </c>
      <c r="K37" s="168"/>
      <c r="L37" s="203"/>
      <c r="M37" s="118">
        <f>SUM(M27:M36)</f>
        <v>92360000</v>
      </c>
    </row>
    <row r="38" spans="1:13" s="98" customFormat="1" ht="23.25" customHeight="1">
      <c r="A38" s="165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</row>
    <row r="39" spans="1:13" s="3" customFormat="1" ht="60.75" thickBot="1">
      <c r="A39" s="163" t="s">
        <v>97</v>
      </c>
      <c r="B39" s="160" t="s">
        <v>98</v>
      </c>
      <c r="C39" s="160" t="s">
        <v>101</v>
      </c>
      <c r="D39" s="160" t="s">
        <v>102</v>
      </c>
      <c r="E39" s="160" t="s">
        <v>103</v>
      </c>
      <c r="F39" s="87" t="s">
        <v>133</v>
      </c>
      <c r="G39" s="115" t="s">
        <v>148</v>
      </c>
      <c r="H39" s="115" t="s">
        <v>110</v>
      </c>
      <c r="I39" s="107" t="s">
        <v>158</v>
      </c>
      <c r="J39" s="88">
        <v>23</v>
      </c>
      <c r="K39" s="168" t="s">
        <v>109</v>
      </c>
      <c r="L39" s="168" t="s">
        <v>108</v>
      </c>
      <c r="M39" s="89"/>
    </row>
    <row r="40" spans="1:13" s="3" customFormat="1" ht="57.75" customHeight="1" thickBot="1">
      <c r="A40" s="163"/>
      <c r="B40" s="160"/>
      <c r="C40" s="160"/>
      <c r="D40" s="160"/>
      <c r="E40" s="160"/>
      <c r="F40" s="87" t="s">
        <v>134</v>
      </c>
      <c r="G40" s="99" t="s">
        <v>148</v>
      </c>
      <c r="H40" s="106" t="s">
        <v>110</v>
      </c>
      <c r="I40" s="107" t="s">
        <v>151</v>
      </c>
      <c r="J40" s="88">
        <v>23</v>
      </c>
      <c r="K40" s="168"/>
      <c r="L40" s="168"/>
      <c r="M40" s="89"/>
    </row>
    <row r="41" spans="1:13" s="3" customFormat="1" ht="30.75" thickBot="1">
      <c r="A41" s="164"/>
      <c r="B41" s="161"/>
      <c r="C41" s="161"/>
      <c r="D41" s="161"/>
      <c r="E41" s="161"/>
      <c r="F41" s="91" t="s">
        <v>135</v>
      </c>
      <c r="G41" s="99" t="s">
        <v>148</v>
      </c>
      <c r="H41" s="106" t="s">
        <v>110</v>
      </c>
      <c r="I41" s="90" t="s">
        <v>159</v>
      </c>
      <c r="J41" s="81">
        <v>17</v>
      </c>
      <c r="K41" s="168"/>
      <c r="L41" s="168"/>
      <c r="M41" s="82"/>
    </row>
    <row r="42" spans="1:13" s="3" customFormat="1" ht="43.5" customHeight="1" thickBot="1">
      <c r="A42" s="164"/>
      <c r="B42" s="161"/>
      <c r="C42" s="161"/>
      <c r="D42" s="161"/>
      <c r="E42" s="161"/>
      <c r="F42" s="100" t="s">
        <v>136</v>
      </c>
      <c r="G42" s="99" t="s">
        <v>148</v>
      </c>
      <c r="H42" s="106" t="s">
        <v>110</v>
      </c>
      <c r="I42" s="90" t="s">
        <v>160</v>
      </c>
      <c r="J42" s="81">
        <v>18</v>
      </c>
      <c r="K42" s="168"/>
      <c r="L42" s="168"/>
      <c r="M42" s="82"/>
    </row>
    <row r="43" spans="1:13" s="3" customFormat="1" ht="48.75" customHeight="1">
      <c r="A43" s="164"/>
      <c r="B43" s="161"/>
      <c r="C43" s="161"/>
      <c r="D43" s="161"/>
      <c r="E43" s="161"/>
      <c r="F43" s="91" t="s">
        <v>130</v>
      </c>
      <c r="G43" s="99" t="s">
        <v>148</v>
      </c>
      <c r="H43" s="106" t="s">
        <v>110</v>
      </c>
      <c r="I43" s="90" t="s">
        <v>161</v>
      </c>
      <c r="J43" s="81">
        <v>12</v>
      </c>
      <c r="K43" s="168"/>
      <c r="L43" s="168"/>
      <c r="M43" s="82"/>
    </row>
    <row r="44" spans="1:13" s="3" customFormat="1" ht="44.25" customHeight="1">
      <c r="A44" s="164"/>
      <c r="B44" s="161"/>
      <c r="C44" s="161"/>
      <c r="D44" s="161"/>
      <c r="E44" s="161"/>
      <c r="F44" s="91" t="s">
        <v>137</v>
      </c>
      <c r="G44" s="91" t="s">
        <v>148</v>
      </c>
      <c r="H44" s="91" t="s">
        <v>110</v>
      </c>
      <c r="I44" s="90" t="s">
        <v>162</v>
      </c>
      <c r="J44" s="81">
        <v>7</v>
      </c>
      <c r="K44" s="168"/>
      <c r="L44" s="168"/>
      <c r="M44" s="82"/>
    </row>
    <row r="45" spans="1:13" ht="26.25" customHeight="1" thickBot="1">
      <c r="A45" s="119" t="s">
        <v>14</v>
      </c>
      <c r="B45" s="194"/>
      <c r="C45" s="194"/>
      <c r="D45" s="194"/>
      <c r="E45" s="194"/>
      <c r="F45" s="194"/>
      <c r="G45" s="194"/>
      <c r="H45" s="194"/>
      <c r="I45" s="195"/>
      <c r="J45" s="120">
        <f>SUM(J39:J44)</f>
        <v>100</v>
      </c>
      <c r="K45" s="78"/>
      <c r="L45" s="79"/>
      <c r="M45" s="121"/>
    </row>
    <row r="46" ht="21" customHeight="1"/>
    <row r="47" ht="21" customHeight="1"/>
    <row r="48" spans="1:13" s="20" customFormat="1" ht="17.25">
      <c r="A48" s="20" t="s">
        <v>17</v>
      </c>
      <c r="G48" s="20" t="s">
        <v>37</v>
      </c>
      <c r="M48" s="20" t="s">
        <v>34</v>
      </c>
    </row>
  </sheetData>
  <sheetProtection/>
  <mergeCells count="53">
    <mergeCell ref="I4:K4"/>
    <mergeCell ref="A10:F10"/>
    <mergeCell ref="B45:I45"/>
    <mergeCell ref="A38:M38"/>
    <mergeCell ref="A25:I25"/>
    <mergeCell ref="B37:I37"/>
    <mergeCell ref="L27:L37"/>
    <mergeCell ref="K27:K37"/>
    <mergeCell ref="B39:B44"/>
    <mergeCell ref="C39:C44"/>
    <mergeCell ref="A7:F7"/>
    <mergeCell ref="A8:F8"/>
    <mergeCell ref="G3:H3"/>
    <mergeCell ref="G4:H4"/>
    <mergeCell ref="G12:H12"/>
    <mergeCell ref="G7:M7"/>
    <mergeCell ref="A12:F12"/>
    <mergeCell ref="L3:M3"/>
    <mergeCell ref="L4:M4"/>
    <mergeCell ref="I3:K3"/>
    <mergeCell ref="J12:J13"/>
    <mergeCell ref="M12:M13"/>
    <mergeCell ref="A1:M1"/>
    <mergeCell ref="A2:M2"/>
    <mergeCell ref="A3:F3"/>
    <mergeCell ref="A4:F4"/>
    <mergeCell ref="G6:M6"/>
    <mergeCell ref="G10:M10"/>
    <mergeCell ref="G8:M8"/>
    <mergeCell ref="A6:F6"/>
    <mergeCell ref="K39:K44"/>
    <mergeCell ref="L39:L44"/>
    <mergeCell ref="A27:A36"/>
    <mergeCell ref="K14:K24"/>
    <mergeCell ref="L14:L24"/>
    <mergeCell ref="G9:M9"/>
    <mergeCell ref="K12:K13"/>
    <mergeCell ref="L12:L13"/>
    <mergeCell ref="A9:F9"/>
    <mergeCell ref="I12:I13"/>
    <mergeCell ref="A26:M26"/>
    <mergeCell ref="A14:A24"/>
    <mergeCell ref="B14:B24"/>
    <mergeCell ref="C14:C24"/>
    <mergeCell ref="D14:D24"/>
    <mergeCell ref="E14:E24"/>
    <mergeCell ref="B27:B36"/>
    <mergeCell ref="C27:C36"/>
    <mergeCell ref="D27:D36"/>
    <mergeCell ref="E27:E36"/>
    <mergeCell ref="A39:A44"/>
    <mergeCell ref="E39:E44"/>
    <mergeCell ref="D39:D44"/>
  </mergeCells>
  <printOptions horizontalCentered="1" verticalCentered="1"/>
  <pageMargins left="1.2" right="0.7" top="0.75" bottom="0.75" header="0.3" footer="0.3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de Comercio del 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IUCMC</cp:lastModifiedBy>
  <cp:lastPrinted>2018-12-05T22:17:39Z</cp:lastPrinted>
  <dcterms:created xsi:type="dcterms:W3CDTF">2007-11-12T14:41:16Z</dcterms:created>
  <dcterms:modified xsi:type="dcterms:W3CDTF">2018-12-28T15:00:07Z</dcterms:modified>
  <cp:category/>
  <cp:version/>
  <cp:contentType/>
  <cp:contentStatus/>
</cp:coreProperties>
</file>